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1"/>
  <workbookPr defaultThemeVersion="166925"/>
  <xr:revisionPtr revIDLastSave="0" documentId="8_{30749069-0407-45E1-A184-72FAB4D8F539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4" i="1" l="1"/>
  <c r="CJ5" i="1"/>
  <c r="CJ6" i="1"/>
  <c r="CJ7" i="1"/>
  <c r="CJ8" i="1"/>
  <c r="CJ9" i="1"/>
  <c r="CJ10" i="1"/>
  <c r="CJ11" i="1"/>
  <c r="CJ12" i="1"/>
  <c r="CJ13" i="1"/>
  <c r="CJ14" i="1"/>
  <c r="CJ15" i="1"/>
  <c r="CJ16" i="1"/>
  <c r="CJ17" i="1"/>
  <c r="CJ18" i="1"/>
  <c r="CJ19" i="1"/>
  <c r="CJ20" i="1"/>
  <c r="CJ21" i="1"/>
  <c r="CJ22" i="1"/>
  <c r="CJ23" i="1"/>
  <c r="CJ24" i="1"/>
  <c r="CJ25" i="1"/>
  <c r="CJ26" i="1"/>
  <c r="CJ27" i="1"/>
  <c r="CJ28" i="1"/>
  <c r="CJ29" i="1"/>
  <c r="CJ30" i="1"/>
  <c r="CJ31" i="1"/>
  <c r="CJ32" i="1"/>
  <c r="CJ33" i="1"/>
  <c r="CJ34" i="1"/>
  <c r="CJ35" i="1"/>
  <c r="CJ36" i="1"/>
  <c r="CJ37" i="1"/>
  <c r="CJ38" i="1"/>
  <c r="CJ39" i="1"/>
  <c r="CJ3" i="1"/>
  <c r="BY4" i="1"/>
  <c r="BY5" i="1"/>
  <c r="BY6" i="1"/>
  <c r="BY7" i="1"/>
  <c r="BY8" i="1"/>
  <c r="BY9" i="1"/>
  <c r="BY10" i="1"/>
  <c r="BY11" i="1"/>
  <c r="BY12" i="1"/>
  <c r="BY13" i="1"/>
  <c r="BY14" i="1"/>
  <c r="BY15" i="1"/>
  <c r="BY16" i="1"/>
  <c r="BY17" i="1"/>
  <c r="BY18" i="1"/>
  <c r="BY19" i="1"/>
  <c r="BY20" i="1"/>
  <c r="BY21" i="1"/>
  <c r="BY22" i="1"/>
  <c r="BY23" i="1"/>
  <c r="BY24" i="1"/>
  <c r="BY25" i="1"/>
  <c r="BY26" i="1"/>
  <c r="BY27" i="1"/>
  <c r="BY28" i="1"/>
  <c r="BY29" i="1"/>
  <c r="BY30" i="1"/>
  <c r="BY31" i="1"/>
  <c r="BY32" i="1"/>
  <c r="BY33" i="1"/>
  <c r="BY34" i="1"/>
  <c r="BY35" i="1"/>
  <c r="BY36" i="1"/>
  <c r="BY37" i="1"/>
  <c r="BY38" i="1"/>
  <c r="BY39" i="1"/>
  <c r="BY40" i="1"/>
  <c r="BY41" i="1"/>
  <c r="BY42" i="1"/>
  <c r="BY43" i="1"/>
  <c r="BY44" i="1"/>
  <c r="BY45" i="1"/>
  <c r="BY46" i="1"/>
  <c r="BY47" i="1"/>
  <c r="BY48" i="1"/>
  <c r="BY49" i="1"/>
  <c r="BY3" i="1"/>
  <c r="BP3" i="1"/>
  <c r="BD22" i="1"/>
  <c r="BD8" i="1"/>
  <c r="BD19" i="1"/>
  <c r="BD9" i="1"/>
  <c r="BD30" i="1"/>
  <c r="BD20" i="1"/>
  <c r="BD34" i="1"/>
  <c r="BD3" i="1"/>
  <c r="BD31" i="1"/>
  <c r="BD4" i="1"/>
  <c r="BD15" i="1"/>
  <c r="BD23" i="1"/>
  <c r="BD10" i="1"/>
  <c r="BD37" i="1"/>
  <c r="BD35" i="1"/>
  <c r="BD24" i="1"/>
  <c r="BD25" i="1"/>
  <c r="BD5" i="1"/>
  <c r="BD16" i="1"/>
  <c r="BD40" i="1"/>
  <c r="BD11" i="1"/>
  <c r="BD17" i="1"/>
  <c r="BD41" i="1"/>
  <c r="BD32" i="1"/>
  <c r="BD26" i="1"/>
  <c r="BD18" i="1"/>
  <c r="BD38" i="1"/>
  <c r="BD6" i="1"/>
  <c r="BD27" i="1"/>
  <c r="BD12" i="1"/>
  <c r="BD33" i="1"/>
  <c r="BD7" i="1"/>
  <c r="BD39" i="1"/>
  <c r="BD13" i="1"/>
  <c r="BD42" i="1"/>
  <c r="BD14" i="1"/>
  <c r="BD21" i="1"/>
  <c r="BD28" i="1"/>
  <c r="BD29" i="1"/>
  <c r="BD36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4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9" i="1"/>
  <c r="U30" i="1"/>
  <c r="U31" i="1"/>
  <c r="U32" i="1"/>
  <c r="U33" i="1"/>
  <c r="U34" i="1"/>
  <c r="U35" i="1"/>
  <c r="U36" i="1"/>
  <c r="U5" i="1"/>
  <c r="U4" i="1"/>
  <c r="C3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4" i="1"/>
  <c r="C5" i="1"/>
  <c r="C6" i="1"/>
  <c r="C7" i="1"/>
  <c r="C8" i="1"/>
  <c r="C9" i="1"/>
  <c r="C10" i="1"/>
  <c r="C11" i="1"/>
  <c r="BN29" i="1" l="1"/>
  <c r="BN23" i="1"/>
  <c r="BN41" i="1"/>
  <c r="BN24" i="1"/>
  <c r="BN9" i="1"/>
  <c r="BN30" i="1"/>
  <c r="BN10" i="1"/>
  <c r="BN34" i="1"/>
  <c r="BN19" i="1"/>
  <c r="BN20" i="1"/>
  <c r="BN16" i="1"/>
  <c r="BN35" i="1"/>
  <c r="BN39" i="1"/>
  <c r="BN21" i="1"/>
  <c r="BN11" i="1"/>
  <c r="BN31" i="1"/>
  <c r="BN25" i="1"/>
  <c r="BN42" i="1"/>
  <c r="BN14" i="1"/>
  <c r="BN32" i="1"/>
  <c r="BN36" i="1"/>
  <c r="BN4" i="1"/>
  <c r="BN12" i="1"/>
  <c r="BN15" i="1"/>
  <c r="BN26" i="1"/>
  <c r="BN5" i="1"/>
  <c r="BN37" i="1"/>
  <c r="BN27" i="1"/>
  <c r="BN7" i="1"/>
  <c r="BN40" i="1"/>
  <c r="BN6" i="1"/>
  <c r="BN33" i="1"/>
  <c r="BN17" i="1"/>
  <c r="BN13" i="1"/>
  <c r="BN8" i="1"/>
  <c r="BN28" i="1"/>
  <c r="BN22" i="1"/>
  <c r="BN18" i="1"/>
  <c r="BN38" i="1"/>
  <c r="BN3" i="1"/>
</calcChain>
</file>

<file path=xl/sharedStrings.xml><?xml version="1.0" encoding="utf-8"?>
<sst xmlns="http://schemas.openxmlformats.org/spreadsheetml/2006/main" count="101" uniqueCount="47">
  <si>
    <t>STUDENT:</t>
  </si>
  <si>
    <t>MARK:</t>
  </si>
  <si>
    <t>NORMAL DISTRIBUTION:</t>
  </si>
  <si>
    <t>MEAN:</t>
  </si>
  <si>
    <t>STANDARD DEVIATION:</t>
  </si>
  <si>
    <t>SUM OF TWO DICE:</t>
  </si>
  <si>
    <t>SUM OF 3 DICE:</t>
  </si>
  <si>
    <t>LAPTOP %:</t>
  </si>
  <si>
    <t>YEAR:</t>
  </si>
  <si>
    <t>INFLATION RATES (%):</t>
  </si>
  <si>
    <t>HEIGHT:</t>
  </si>
  <si>
    <t>ARM SPAN:</t>
  </si>
  <si>
    <t>Lottie</t>
  </si>
  <si>
    <t>Tayla</t>
  </si>
  <si>
    <t>Georgia L</t>
  </si>
  <si>
    <t>Annabelle</t>
  </si>
  <si>
    <t>Lola</t>
  </si>
  <si>
    <t>Kirsty</t>
  </si>
  <si>
    <t>Oliver</t>
  </si>
  <si>
    <t>Erin</t>
  </si>
  <si>
    <t>Holly</t>
  </si>
  <si>
    <t>Rebecca</t>
  </si>
  <si>
    <t>Chloe</t>
  </si>
  <si>
    <t>Lana</t>
  </si>
  <si>
    <t>Sophie</t>
  </si>
  <si>
    <t>Horshan</t>
  </si>
  <si>
    <t>Alyssa</t>
  </si>
  <si>
    <t>Matt</t>
  </si>
  <si>
    <t>Maan</t>
  </si>
  <si>
    <t>Henry</t>
  </si>
  <si>
    <t>Georgia M</t>
  </si>
  <si>
    <t>Liam</t>
  </si>
  <si>
    <t>Megan</t>
  </si>
  <si>
    <t>Lucas</t>
  </si>
  <si>
    <t>Gemma</t>
  </si>
  <si>
    <t>Hemroo</t>
  </si>
  <si>
    <t>Zac</t>
  </si>
  <si>
    <t>Leith</t>
  </si>
  <si>
    <t>Deegan</t>
  </si>
  <si>
    <t>Kale</t>
  </si>
  <si>
    <t>Tayla M</t>
  </si>
  <si>
    <t>Vincent</t>
  </si>
  <si>
    <t>Beau</t>
  </si>
  <si>
    <t>Bailey</t>
  </si>
  <si>
    <t>Ryder</t>
  </si>
  <si>
    <t>Zavier</t>
  </si>
  <si>
    <t>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</si>
</sst>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rgb="FF000000"/>
      <name val="Calibri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algun Gothic"/>
                <a:ea typeface="Malgun Gothic"/>
                <a:cs typeface="Malgun Gothic"/>
              </a:defRPr>
            </a:pPr>
            <a:r>
              <a:rPr lang="en-US"/>
              <a:t>YR. 11 STUDENTS' HEIGHTS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lgun Gothic"/>
              <a:ea typeface="Malgun Gothic"/>
              <a:cs typeface="Malgun Gothic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Field2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ED7D31"/>
              </a:solidFill>
              <a:ln w="9525">
                <a:solidFill>
                  <a:srgbClr val="FFFFFF"/>
                </a:solidFill>
                <a:prstDash val="solid"/>
              </a:ln>
              <a:effectLst/>
            </c:spPr>
          </c:marker>
          <c:xVal>
            <c:numRef>
              <c:f>Sheet1!$T$4:$T$36</c:f>
              <c:numCache>
                <c:formatCode>General</c:formatCode>
                <c:ptCount val="33"/>
                <c:pt idx="0">
                  <c:v>150</c:v>
                </c:pt>
                <c:pt idx="1">
                  <c:v>158.5</c:v>
                </c:pt>
                <c:pt idx="2">
                  <c:v>160</c:v>
                </c:pt>
                <c:pt idx="3">
                  <c:v>162</c:v>
                </c:pt>
                <c:pt idx="4">
                  <c:v>162</c:v>
                </c:pt>
                <c:pt idx="5">
                  <c:v>162</c:v>
                </c:pt>
                <c:pt idx="6">
                  <c:v>163</c:v>
                </c:pt>
                <c:pt idx="7">
                  <c:v>166</c:v>
                </c:pt>
                <c:pt idx="8">
                  <c:v>166</c:v>
                </c:pt>
                <c:pt idx="9">
                  <c:v>167</c:v>
                </c:pt>
                <c:pt idx="10">
                  <c:v>167</c:v>
                </c:pt>
                <c:pt idx="11">
                  <c:v>169</c:v>
                </c:pt>
                <c:pt idx="12">
                  <c:v>169</c:v>
                </c:pt>
                <c:pt idx="13">
                  <c:v>170</c:v>
                </c:pt>
                <c:pt idx="14">
                  <c:v>170</c:v>
                </c:pt>
                <c:pt idx="15">
                  <c:v>171</c:v>
                </c:pt>
                <c:pt idx="16">
                  <c:v>171</c:v>
                </c:pt>
                <c:pt idx="17">
                  <c:v>171</c:v>
                </c:pt>
                <c:pt idx="18">
                  <c:v>172</c:v>
                </c:pt>
                <c:pt idx="19">
                  <c:v>173</c:v>
                </c:pt>
                <c:pt idx="20">
                  <c:v>173</c:v>
                </c:pt>
                <c:pt idx="21">
                  <c:v>173</c:v>
                </c:pt>
                <c:pt idx="22">
                  <c:v>176</c:v>
                </c:pt>
                <c:pt idx="23">
                  <c:v>177</c:v>
                </c:pt>
                <c:pt idx="24">
                  <c:v>178</c:v>
                </c:pt>
                <c:pt idx="25">
                  <c:v>182</c:v>
                </c:pt>
                <c:pt idx="26">
                  <c:v>182</c:v>
                </c:pt>
                <c:pt idx="27">
                  <c:v>183</c:v>
                </c:pt>
                <c:pt idx="28">
                  <c:v>183</c:v>
                </c:pt>
                <c:pt idx="29">
                  <c:v>185</c:v>
                </c:pt>
                <c:pt idx="30">
                  <c:v>186</c:v>
                </c:pt>
                <c:pt idx="31">
                  <c:v>192</c:v>
                </c:pt>
                <c:pt idx="32">
                  <c:v>194</c:v>
                </c:pt>
              </c:numCache>
            </c:numRef>
          </c:xVal>
          <c:yVal>
            <c:numRef>
              <c:f>Sheet1!$U$4:$U$36</c:f>
              <c:numCache>
                <c:formatCode>General</c:formatCode>
                <c:ptCount val="33"/>
                <c:pt idx="0">
                  <c:v>2.9972914605001172E-3</c:v>
                </c:pt>
                <c:pt idx="1">
                  <c:v>1.5169620099418198E-2</c:v>
                </c:pt>
                <c:pt idx="2">
                  <c:v>1.8648132746034999E-2</c:v>
                </c:pt>
                <c:pt idx="3">
                  <c:v>2.3660712051646625E-2</c:v>
                </c:pt>
                <c:pt idx="4">
                  <c:v>2.3660712051646625E-2</c:v>
                </c:pt>
                <c:pt idx="5">
                  <c:v>2.3660712051646625E-2</c:v>
                </c:pt>
                <c:pt idx="6">
                  <c:v>2.6230129652340037E-2</c:v>
                </c:pt>
                <c:pt idx="7">
                  <c:v>3.352925546595327E-2</c:v>
                </c:pt>
                <c:pt idx="8">
                  <c:v>3.352925546595327E-2</c:v>
                </c:pt>
                <c:pt idx="9">
                  <c:v>3.5623254848550126E-2</c:v>
                </c:pt>
                <c:pt idx="10">
                  <c:v>3.5623254848550126E-2</c:v>
                </c:pt>
                <c:pt idx="11">
                  <c:v>3.8949848222111699E-2</c:v>
                </c:pt>
                <c:pt idx="12">
                  <c:v>3.8949848222111699E-2</c:v>
                </c:pt>
                <c:pt idx="13">
                  <c:v>4.0083741571501186E-2</c:v>
                </c:pt>
                <c:pt idx="14">
                  <c:v>4.0083741571501186E-2</c:v>
                </c:pt>
                <c:pt idx="15">
                  <c:v>4.0814549058657584E-2</c:v>
                </c:pt>
                <c:pt idx="16">
                  <c:v>4.0814549058657584E-2</c:v>
                </c:pt>
                <c:pt idx="17">
                  <c:v>4.0814549058657584E-2</c:v>
                </c:pt>
                <c:pt idx="18">
                  <c:v>4.1119328790600949E-2</c:v>
                </c:pt>
                <c:pt idx="19">
                  <c:v>4.0988431207799422E-2</c:v>
                </c:pt>
                <c:pt idx="20">
                  <c:v>4.0988431207799422E-2</c:v>
                </c:pt>
                <c:pt idx="21">
                  <c:v>4.0988431207799422E-2</c:v>
                </c:pt>
                <c:pt idx="22">
                  <c:v>3.8090153840463103E-2</c:v>
                </c:pt>
                <c:pt idx="23">
                  <c:v>3.6388999999999998E-2</c:v>
                </c:pt>
                <c:pt idx="24">
                  <c:v>3.4396000000000003E-2</c:v>
                </c:pt>
                <c:pt idx="25">
                  <c:v>2.4688275166247973E-2</c:v>
                </c:pt>
                <c:pt idx="26">
                  <c:v>2.4688275166247973E-2</c:v>
                </c:pt>
                <c:pt idx="27">
                  <c:v>2.2128332136547722E-2</c:v>
                </c:pt>
                <c:pt idx="28">
                  <c:v>2.2128332136547722E-2</c:v>
                </c:pt>
                <c:pt idx="29">
                  <c:v>1.7219373309142843E-2</c:v>
                </c:pt>
                <c:pt idx="30">
                  <c:v>1.4949548256085047E-2</c:v>
                </c:pt>
                <c:pt idx="31">
                  <c:v>5.1210852716214884E-3</c:v>
                </c:pt>
                <c:pt idx="32">
                  <c:v>3.2911482236951737E-3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606AEFEF-EEEE-41BD-9233-259E5135E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0066887"/>
        <c:axId val="1480047047"/>
      </c:scatterChart>
      <c:valAx>
        <c:axId val="1480066887"/>
        <c:scaling>
          <c:orientation val="minMax"/>
          <c:max val="200"/>
          <c:min val="143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HEIGHT (cm)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0047047"/>
        <c:crosses val="autoZero"/>
        <c:crossBetween val="midCat"/>
        <c:majorUnit val="9.6999999999999993"/>
      </c:valAx>
      <c:valAx>
        <c:axId val="1480047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 DISTRIBUTION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0668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/>
                <a:ea typeface="Meiryo"/>
                <a:cs typeface="Meiryo"/>
              </a:defRPr>
            </a:pPr>
            <a:r>
              <a:rPr lang="en-US"/>
              <a:t>APPS UNIT 1 EXAM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"/>
              <a:ea typeface="Meiryo"/>
              <a:cs typeface="Meiryo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NORMAL DISTRIBUTION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FFFF"/>
                </a:solidFill>
                <a:prstDash val="solid"/>
              </a:ln>
              <a:effectLst/>
            </c:spPr>
          </c:marker>
          <c:xVal>
            <c:numRef>
              <c:f>Sheet1!$B$3:$B$46</c:f>
              <c:numCache>
                <c:formatCode>General</c:formatCode>
                <c:ptCount val="44"/>
                <c:pt idx="0">
                  <c:v>6.7</c:v>
                </c:pt>
                <c:pt idx="1">
                  <c:v>30.7</c:v>
                </c:pt>
                <c:pt idx="2">
                  <c:v>31.3</c:v>
                </c:pt>
                <c:pt idx="3">
                  <c:v>32</c:v>
                </c:pt>
                <c:pt idx="4">
                  <c:v>32.700000000000003</c:v>
                </c:pt>
                <c:pt idx="5">
                  <c:v>32.700000000000003</c:v>
                </c:pt>
                <c:pt idx="6">
                  <c:v>36.700000000000003</c:v>
                </c:pt>
                <c:pt idx="7">
                  <c:v>38</c:v>
                </c:pt>
                <c:pt idx="8">
                  <c:v>39.299999999999997</c:v>
                </c:pt>
                <c:pt idx="9">
                  <c:v>39.299999999999997</c:v>
                </c:pt>
                <c:pt idx="10">
                  <c:v>41.3</c:v>
                </c:pt>
                <c:pt idx="11">
                  <c:v>44</c:v>
                </c:pt>
                <c:pt idx="12">
                  <c:v>44</c:v>
                </c:pt>
                <c:pt idx="13">
                  <c:v>44</c:v>
                </c:pt>
                <c:pt idx="14">
                  <c:v>44.7</c:v>
                </c:pt>
                <c:pt idx="15">
                  <c:v>44.7</c:v>
                </c:pt>
                <c:pt idx="16">
                  <c:v>45.3</c:v>
                </c:pt>
                <c:pt idx="17">
                  <c:v>48</c:v>
                </c:pt>
                <c:pt idx="18">
                  <c:v>50</c:v>
                </c:pt>
                <c:pt idx="19">
                  <c:v>50</c:v>
                </c:pt>
                <c:pt idx="20">
                  <c:v>50.7</c:v>
                </c:pt>
                <c:pt idx="21">
                  <c:v>50.7</c:v>
                </c:pt>
                <c:pt idx="22">
                  <c:v>51.3</c:v>
                </c:pt>
                <c:pt idx="23">
                  <c:v>51.3</c:v>
                </c:pt>
                <c:pt idx="24">
                  <c:v>52.7</c:v>
                </c:pt>
                <c:pt idx="25">
                  <c:v>52.7</c:v>
                </c:pt>
                <c:pt idx="26">
                  <c:v>54</c:v>
                </c:pt>
                <c:pt idx="27">
                  <c:v>54.7</c:v>
                </c:pt>
                <c:pt idx="28">
                  <c:v>55.3</c:v>
                </c:pt>
                <c:pt idx="29">
                  <c:v>56</c:v>
                </c:pt>
                <c:pt idx="30">
                  <c:v>60.7</c:v>
                </c:pt>
                <c:pt idx="31">
                  <c:v>62</c:v>
                </c:pt>
                <c:pt idx="32">
                  <c:v>62.7</c:v>
                </c:pt>
                <c:pt idx="33">
                  <c:v>63.3</c:v>
                </c:pt>
                <c:pt idx="34">
                  <c:v>64</c:v>
                </c:pt>
                <c:pt idx="35">
                  <c:v>67.3</c:v>
                </c:pt>
                <c:pt idx="36">
                  <c:v>69.3</c:v>
                </c:pt>
                <c:pt idx="37">
                  <c:v>70.7</c:v>
                </c:pt>
                <c:pt idx="38">
                  <c:v>72</c:v>
                </c:pt>
                <c:pt idx="39">
                  <c:v>74</c:v>
                </c:pt>
                <c:pt idx="40">
                  <c:v>74.7</c:v>
                </c:pt>
                <c:pt idx="41">
                  <c:v>78.7</c:v>
                </c:pt>
                <c:pt idx="42">
                  <c:v>81.3</c:v>
                </c:pt>
                <c:pt idx="43">
                  <c:v>86.7</c:v>
                </c:pt>
              </c:numCache>
            </c:numRef>
          </c:xVal>
          <c:yVal>
            <c:numRef>
              <c:f>Sheet1!$C$3:$C$46</c:f>
              <c:numCache>
                <c:formatCode>General</c:formatCode>
                <c:ptCount val="44"/>
                <c:pt idx="0">
                  <c:v>4.0679012276475146E-4</c:v>
                </c:pt>
                <c:pt idx="1">
                  <c:v>1.0090213351153034E-2</c:v>
                </c:pt>
                <c:pt idx="2">
                  <c:v>1.0615115816197312E-2</c:v>
                </c:pt>
                <c:pt idx="3">
                  <c:v>1.1241604450872798E-2</c:v>
                </c:pt>
                <c:pt idx="4">
                  <c:v>1.1881722866512807E-2</c:v>
                </c:pt>
                <c:pt idx="5">
                  <c:v>1.1881722866512807E-2</c:v>
                </c:pt>
                <c:pt idx="6">
                  <c:v>1.5702230934155313E-2</c:v>
                </c:pt>
                <c:pt idx="7">
                  <c:v>1.6955858481750581E-2</c:v>
                </c:pt>
                <c:pt idx="8">
                  <c:v>1.8186039987124616E-2</c:v>
                </c:pt>
                <c:pt idx="9">
                  <c:v>1.8186039987124616E-2</c:v>
                </c:pt>
                <c:pt idx="10">
                  <c:v>1.9989165427030973E-2</c:v>
                </c:pt>
                <c:pt idx="11">
                  <c:v>2.2140257914211824E-2</c:v>
                </c:pt>
                <c:pt idx="12">
                  <c:v>2.2140257914211824E-2</c:v>
                </c:pt>
                <c:pt idx="13">
                  <c:v>2.2140257914211824E-2</c:v>
                </c:pt>
                <c:pt idx="14">
                  <c:v>2.2626660281839898E-2</c:v>
                </c:pt>
                <c:pt idx="15">
                  <c:v>2.2626660281839898E-2</c:v>
                </c:pt>
                <c:pt idx="16">
                  <c:v>2.3016087835028839E-2</c:v>
                </c:pt>
                <c:pt idx="17">
                  <c:v>2.4413550417447978E-2</c:v>
                </c:pt>
                <c:pt idx="18">
                  <c:v>2.5027471626777695E-2</c:v>
                </c:pt>
                <c:pt idx="19">
                  <c:v>2.5027471626777695E-2</c:v>
                </c:pt>
                <c:pt idx="20">
                  <c:v>2.51505849017041E-2</c:v>
                </c:pt>
                <c:pt idx="21">
                  <c:v>2.51505849017041E-2</c:v>
                </c:pt>
                <c:pt idx="22">
                  <c:v>2.5217166171422858E-2</c:v>
                </c:pt>
                <c:pt idx="23">
                  <c:v>2.5217166171422858E-2</c:v>
                </c:pt>
                <c:pt idx="24">
                  <c:v>2.523131211513182E-2</c:v>
                </c:pt>
                <c:pt idx="25">
                  <c:v>2.523131211513182E-2</c:v>
                </c:pt>
                <c:pt idx="26">
                  <c:v>2.5067605472620991E-2</c:v>
                </c:pt>
                <c:pt idx="27">
                  <c:v>2.4909949671761134E-2</c:v>
                </c:pt>
                <c:pt idx="28">
                  <c:v>2.4736930081462015E-2</c:v>
                </c:pt>
                <c:pt idx="29">
                  <c:v>2.4491911930819555E-2</c:v>
                </c:pt>
                <c:pt idx="30">
                  <c:v>2.17730614806185E-2</c:v>
                </c:pt>
                <c:pt idx="31">
                  <c:v>2.0749126095106263E-2</c:v>
                </c:pt>
                <c:pt idx="32">
                  <c:v>2.016125598877758E-2</c:v>
                </c:pt>
                <c:pt idx="33">
                  <c:v>1.9639935475699453E-2</c:v>
                </c:pt>
                <c:pt idx="34">
                  <c:v>1.9014053826348697E-2</c:v>
                </c:pt>
                <c:pt idx="35">
                  <c:v>1.5895887865945101E-2</c:v>
                </c:pt>
                <c:pt idx="36">
                  <c:v>1.3961081390927924E-2</c:v>
                </c:pt>
                <c:pt idx="37">
                  <c:v>1.2627651893955674E-2</c:v>
                </c:pt>
                <c:pt idx="38">
                  <c:v>1.1423180319094806E-2</c:v>
                </c:pt>
                <c:pt idx="39">
                  <c:v>9.6620277387277007E-3</c:v>
                </c:pt>
                <c:pt idx="40">
                  <c:v>9.0776349957712426E-3</c:v>
                </c:pt>
                <c:pt idx="41">
                  <c:v>6.1205140881014771E-3</c:v>
                </c:pt>
                <c:pt idx="42">
                  <c:v>4.5771093902576597E-3</c:v>
                </c:pt>
                <c:pt idx="43">
                  <c:v>2.2956912878889591E-3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12E89AD2-CA82-4BD0-AD2A-B12E4E106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3808903"/>
        <c:axId val="2093806919"/>
      </c:scatterChart>
      <c:valAx>
        <c:axId val="2093808903"/>
        <c:scaling>
          <c:orientation val="minMax"/>
          <c:max val="90"/>
          <c:min val="4.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RESULT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806919"/>
        <c:crosses val="autoZero"/>
        <c:crossBetween val="midCat"/>
        <c:majorUnit val="15.8"/>
      </c:valAx>
      <c:valAx>
        <c:axId val="2093806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 DISTRIBUTION: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8089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algun Gothic"/>
                <a:ea typeface="Malgun Gothic"/>
                <a:cs typeface="Malgun Gothic"/>
              </a:defRPr>
            </a:pPr>
            <a:r>
              <a:rPr lang="en-US"/>
              <a:t>YR. 11 STUDENTS' ARM SPANS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lgun Gothic"/>
              <a:ea typeface="Malgun Gothic"/>
              <a:cs typeface="Malgun Gothic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Sheet1!AM3</c:f>
              <c:strCache>
                <c:ptCount val="1"/>
                <c:pt idx="0">
                  <c:v>NORMAL DISTRIBUTION: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00B050"/>
              </a:solidFill>
              <a:ln w="9525">
                <a:solidFill>
                  <a:srgbClr val="FFFFFF"/>
                </a:solidFill>
                <a:prstDash val="solid"/>
              </a:ln>
              <a:effectLst/>
            </c:spPr>
          </c:marker>
          <c:xVal>
            <c:numRef>
              <c:f>Sheet1!$AL$4:$AL$37</c:f>
              <c:numCache>
                <c:formatCode>General</c:formatCode>
                <c:ptCount val="34"/>
                <c:pt idx="0">
                  <c:v>155</c:v>
                </c:pt>
                <c:pt idx="1">
                  <c:v>156</c:v>
                </c:pt>
                <c:pt idx="2">
                  <c:v>158</c:v>
                </c:pt>
                <c:pt idx="3">
                  <c:v>160</c:v>
                </c:pt>
                <c:pt idx="4">
                  <c:v>162</c:v>
                </c:pt>
                <c:pt idx="5">
                  <c:v>163</c:v>
                </c:pt>
                <c:pt idx="6">
                  <c:v>164</c:v>
                </c:pt>
                <c:pt idx="7">
                  <c:v>165</c:v>
                </c:pt>
                <c:pt idx="8">
                  <c:v>167</c:v>
                </c:pt>
                <c:pt idx="9">
                  <c:v>167</c:v>
                </c:pt>
                <c:pt idx="10">
                  <c:v>168</c:v>
                </c:pt>
                <c:pt idx="11">
                  <c:v>169</c:v>
                </c:pt>
                <c:pt idx="12">
                  <c:v>170</c:v>
                </c:pt>
                <c:pt idx="13">
                  <c:v>170</c:v>
                </c:pt>
                <c:pt idx="14">
                  <c:v>171</c:v>
                </c:pt>
                <c:pt idx="15">
                  <c:v>171</c:v>
                </c:pt>
                <c:pt idx="16">
                  <c:v>172</c:v>
                </c:pt>
                <c:pt idx="17">
                  <c:v>172</c:v>
                </c:pt>
                <c:pt idx="18">
                  <c:v>172</c:v>
                </c:pt>
                <c:pt idx="19">
                  <c:v>173</c:v>
                </c:pt>
                <c:pt idx="20">
                  <c:v>175</c:v>
                </c:pt>
                <c:pt idx="21">
                  <c:v>176</c:v>
                </c:pt>
                <c:pt idx="22">
                  <c:v>176</c:v>
                </c:pt>
                <c:pt idx="23">
                  <c:v>179</c:v>
                </c:pt>
                <c:pt idx="24">
                  <c:v>181</c:v>
                </c:pt>
                <c:pt idx="25">
                  <c:v>182</c:v>
                </c:pt>
                <c:pt idx="26">
                  <c:v>186</c:v>
                </c:pt>
                <c:pt idx="27">
                  <c:v>186</c:v>
                </c:pt>
                <c:pt idx="28">
                  <c:v>187</c:v>
                </c:pt>
                <c:pt idx="29">
                  <c:v>189</c:v>
                </c:pt>
                <c:pt idx="30">
                  <c:v>189</c:v>
                </c:pt>
                <c:pt idx="31">
                  <c:v>194</c:v>
                </c:pt>
                <c:pt idx="32">
                  <c:v>197</c:v>
                </c:pt>
                <c:pt idx="33">
                  <c:v>198</c:v>
                </c:pt>
              </c:numCache>
            </c:numRef>
          </c:xVal>
          <c:yVal>
            <c:numRef>
              <c:f>Sheet1!$AM$4:$AM$37</c:f>
              <c:numCache>
                <c:formatCode>General</c:formatCode>
                <c:ptCount val="34"/>
                <c:pt idx="0">
                  <c:v>8.4614056495988608E-3</c:v>
                </c:pt>
                <c:pt idx="1">
                  <c:v>9.7882295291211834E-3</c:v>
                </c:pt>
                <c:pt idx="2">
                  <c:v>1.2794517528337773E-2</c:v>
                </c:pt>
                <c:pt idx="3">
                  <c:v>1.6208358394368901E-2</c:v>
                </c:pt>
                <c:pt idx="4">
                  <c:v>1.9899836000098009E-2</c:v>
                </c:pt>
                <c:pt idx="5">
                  <c:v>2.1792295845833944E-2</c:v>
                </c:pt>
                <c:pt idx="6">
                  <c:v>2.3678561346088846E-2</c:v>
                </c:pt>
                <c:pt idx="7">
                  <c:v>2.5527393636336694E-2</c:v>
                </c:pt>
                <c:pt idx="8">
                  <c:v>2.8980462571505019E-2</c:v>
                </c:pt>
                <c:pt idx="9">
                  <c:v>2.8980462571505019E-2</c:v>
                </c:pt>
                <c:pt idx="10">
                  <c:v>3.0517783510590434E-2</c:v>
                </c:pt>
                <c:pt idx="11">
                  <c:v>3.188596020314758E-2</c:v>
                </c:pt>
                <c:pt idx="12">
                  <c:v>3.3055585096397729E-2</c:v>
                </c:pt>
                <c:pt idx="13">
                  <c:v>3.3055585096397729E-2</c:v>
                </c:pt>
                <c:pt idx="14">
                  <c:v>3.4000792117661577E-2</c:v>
                </c:pt>
                <c:pt idx="15">
                  <c:v>3.4000792117661577E-2</c:v>
                </c:pt>
                <c:pt idx="16">
                  <c:v>3.4700206421821318E-2</c:v>
                </c:pt>
                <c:pt idx="17">
                  <c:v>3.4700206421821318E-2</c:v>
                </c:pt>
                <c:pt idx="18">
                  <c:v>3.4700206421821318E-2</c:v>
                </c:pt>
                <c:pt idx="19">
                  <c:v>3.5137747593475002E-2</c:v>
                </c:pt>
                <c:pt idx="20">
                  <c:v>3.5192826738242304E-2</c:v>
                </c:pt>
                <c:pt idx="21">
                  <c:v>3.4809078264321745E-2</c:v>
                </c:pt>
                <c:pt idx="22">
                  <c:v>3.4809078264321745E-2</c:v>
                </c:pt>
                <c:pt idx="23">
                  <c:v>3.2136654413342541E-2</c:v>
                </c:pt>
                <c:pt idx="24">
                  <c:v>2.9299954176564984E-2</c:v>
                </c:pt>
                <c:pt idx="25">
                  <c:v>2.7650203768643335E-2</c:v>
                </c:pt>
                <c:pt idx="26">
                  <c:v>2.0277400923038532E-2</c:v>
                </c:pt>
                <c:pt idx="27">
                  <c:v>2.0277400923038532E-2</c:v>
                </c:pt>
                <c:pt idx="28">
                  <c:v>1.840084931839342E-2</c:v>
                </c:pt>
                <c:pt idx="29">
                  <c:v>1.4800812000742618E-2</c:v>
                </c:pt>
                <c:pt idx="30">
                  <c:v>1.4800812000742618E-2</c:v>
                </c:pt>
                <c:pt idx="31">
                  <c:v>7.4883196730597635E-3</c:v>
                </c:pt>
                <c:pt idx="32">
                  <c:v>4.5292857633026668E-3</c:v>
                </c:pt>
                <c:pt idx="33">
                  <c:v>3.7708782617660321E-3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D4EBDE49-30DA-4CBD-867A-6025BDDA3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6213960"/>
        <c:axId val="1306208504"/>
      </c:scatterChart>
      <c:valAx>
        <c:axId val="1306213960"/>
        <c:scaling>
          <c:orientation val="minMax"/>
          <c:max val="200"/>
          <c:min val="151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ARM SPAN (cm)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208504"/>
        <c:crosses val="autoZero"/>
        <c:crossBetween val="midCat"/>
        <c:majorUnit val="11.3"/>
      </c:valAx>
      <c:valAx>
        <c:axId val="130620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 DISTRIBUTION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213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'NORMAL DISTRIBUTION:' by 'SUM OF TWO DICE:'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Sheet1!BD2</c:f>
              <c:strCache>
                <c:ptCount val="1"/>
                <c:pt idx="0">
                  <c:v>NORMAL DISTRIBUTION: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rgbClr val="FFFFFF"/>
                </a:solidFill>
                <a:prstDash val="solid"/>
              </a:ln>
              <a:effectLst/>
            </c:spPr>
          </c:marker>
          <c:xVal>
            <c:numRef>
              <c:f>Sheet1!$BC$3:$BC$42</c:f>
              <c:numCache>
                <c:formatCode>General</c:formatCode>
                <c:ptCount val="40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9</c:v>
                </c:pt>
                <c:pt idx="32">
                  <c:v>9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11</c:v>
                </c:pt>
                <c:pt idx="38">
                  <c:v>11</c:v>
                </c:pt>
                <c:pt idx="39">
                  <c:v>11</c:v>
                </c:pt>
              </c:numCache>
            </c:numRef>
          </c:xVal>
          <c:yVal>
            <c:numRef>
              <c:f>Sheet1!$BD$3:$BD$42</c:f>
              <c:numCache>
                <c:formatCode>General</c:formatCode>
                <c:ptCount val="40"/>
                <c:pt idx="0">
                  <c:v>3.1580063320357656E-2</c:v>
                </c:pt>
                <c:pt idx="1">
                  <c:v>5.9890986254297944E-2</c:v>
                </c:pt>
                <c:pt idx="2">
                  <c:v>5.9890986254297944E-2</c:v>
                </c:pt>
                <c:pt idx="3">
                  <c:v>5.9890986254297944E-2</c:v>
                </c:pt>
                <c:pt idx="4">
                  <c:v>5.9890986254297944E-2</c:v>
                </c:pt>
                <c:pt idx="5">
                  <c:v>9.6788289807657343E-2</c:v>
                </c:pt>
                <c:pt idx="6">
                  <c:v>9.6788289807657343E-2</c:v>
                </c:pt>
                <c:pt idx="7">
                  <c:v>9.6788289807657343E-2</c:v>
                </c:pt>
                <c:pt idx="8">
                  <c:v>9.6788289807657343E-2</c:v>
                </c:pt>
                <c:pt idx="9">
                  <c:v>9.6788289807657343E-2</c:v>
                </c:pt>
                <c:pt idx="10">
                  <c:v>9.6788289807657343E-2</c:v>
                </c:pt>
                <c:pt idx="11">
                  <c:v>9.6788289807657343E-2</c:v>
                </c:pt>
                <c:pt idx="12">
                  <c:v>0.13328984115671985</c:v>
                </c:pt>
                <c:pt idx="13">
                  <c:v>0.13328984115671985</c:v>
                </c:pt>
                <c:pt idx="14">
                  <c:v>0.13328984115671985</c:v>
                </c:pt>
                <c:pt idx="15">
                  <c:v>0.13328984115671985</c:v>
                </c:pt>
                <c:pt idx="16">
                  <c:v>0.15641707759018236</c:v>
                </c:pt>
                <c:pt idx="17">
                  <c:v>0.15641707759018236</c:v>
                </c:pt>
                <c:pt idx="18">
                  <c:v>0.15641707759018236</c:v>
                </c:pt>
                <c:pt idx="19">
                  <c:v>0.15641707759018236</c:v>
                </c:pt>
                <c:pt idx="20">
                  <c:v>0.15641707759018236</c:v>
                </c:pt>
                <c:pt idx="21">
                  <c:v>0.15641707759018236</c:v>
                </c:pt>
                <c:pt idx="22">
                  <c:v>0.15641707759018236</c:v>
                </c:pt>
                <c:pt idx="23">
                  <c:v>0.15641707759018236</c:v>
                </c:pt>
                <c:pt idx="24">
                  <c:v>0.15641707759018236</c:v>
                </c:pt>
                <c:pt idx="25">
                  <c:v>0.15641707759018236</c:v>
                </c:pt>
                <c:pt idx="26">
                  <c:v>0.15641707759018236</c:v>
                </c:pt>
                <c:pt idx="27">
                  <c:v>0.13328984115671985</c:v>
                </c:pt>
                <c:pt idx="28">
                  <c:v>0.13328984115671985</c:v>
                </c:pt>
                <c:pt idx="29">
                  <c:v>0.13328984115671985</c:v>
                </c:pt>
                <c:pt idx="30">
                  <c:v>0.13328984115671985</c:v>
                </c:pt>
                <c:pt idx="31">
                  <c:v>9.6788289807657343E-2</c:v>
                </c:pt>
                <c:pt idx="32">
                  <c:v>9.6788289807657343E-2</c:v>
                </c:pt>
                <c:pt idx="33">
                  <c:v>5.9890986254297944E-2</c:v>
                </c:pt>
                <c:pt idx="34">
                  <c:v>5.9890986254297944E-2</c:v>
                </c:pt>
                <c:pt idx="35">
                  <c:v>5.9890986254297944E-2</c:v>
                </c:pt>
                <c:pt idx="36">
                  <c:v>5.9890986254297944E-2</c:v>
                </c:pt>
                <c:pt idx="37">
                  <c:v>3.1580063320357656E-2</c:v>
                </c:pt>
                <c:pt idx="38">
                  <c:v>3.1580063320357656E-2</c:v>
                </c:pt>
                <c:pt idx="39">
                  <c:v>3.1580063320357656E-2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6464D063-2685-4FEB-B496-D82DED117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306472"/>
        <c:axId val="465306968"/>
      </c:scatterChart>
      <c:valAx>
        <c:axId val="465306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SUM OF TWO DICE: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306968"/>
        <c:crosses val="autoZero"/>
        <c:crossBetween val="midCat"/>
      </c:valAx>
      <c:valAx>
        <c:axId val="465306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 DISTRIBUTION: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306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SUM OF 3 DICE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Sheet1!BN2</c:f>
              <c:strCache>
                <c:ptCount val="1"/>
                <c:pt idx="0">
                  <c:v>NORMAL DISTRIBUTION: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rgbClr val="FFFFFF"/>
                </a:solidFill>
                <a:prstDash val="solid"/>
              </a:ln>
              <a:effectLst/>
            </c:spPr>
          </c:marker>
          <c:xVal>
            <c:numRef>
              <c:f>Sheet1!$BM$3:$BM$42</c:f>
              <c:numCache>
                <c:formatCode>General</c:formatCode>
                <c:ptCount val="40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8</c:v>
                </c:pt>
                <c:pt idx="12">
                  <c:v>8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11</c:v>
                </c:pt>
                <c:pt idx="21">
                  <c:v>11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  <c:pt idx="25">
                  <c:v>11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13</c:v>
                </c:pt>
                <c:pt idx="32">
                  <c:v>13</c:v>
                </c:pt>
                <c:pt idx="33">
                  <c:v>13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</c:numCache>
            </c:numRef>
          </c:xVal>
          <c:yVal>
            <c:numRef>
              <c:f>Sheet1!$BN$3:$BN$42</c:f>
              <c:numCache>
                <c:formatCode>General</c:formatCode>
                <c:ptCount val="40"/>
                <c:pt idx="0">
                  <c:v>2.0262490226587892E-2</c:v>
                </c:pt>
                <c:pt idx="1">
                  <c:v>3.5010443570939846E-2</c:v>
                </c:pt>
                <c:pt idx="2">
                  <c:v>3.5010443570939846E-2</c:v>
                </c:pt>
                <c:pt idx="3">
                  <c:v>3.5010443570939846E-2</c:v>
                </c:pt>
                <c:pt idx="4">
                  <c:v>5.4864425691494363E-2</c:v>
                </c:pt>
                <c:pt idx="5">
                  <c:v>5.4864425691494363E-2</c:v>
                </c:pt>
                <c:pt idx="6">
                  <c:v>7.7978071669471349E-2</c:v>
                </c:pt>
                <c:pt idx="7">
                  <c:v>7.7978071669471349E-2</c:v>
                </c:pt>
                <c:pt idx="8">
                  <c:v>7.7978071669471349E-2</c:v>
                </c:pt>
                <c:pt idx="9">
                  <c:v>7.7978071669471349E-2</c:v>
                </c:pt>
                <c:pt idx="10">
                  <c:v>7.7978071669471349E-2</c:v>
                </c:pt>
                <c:pt idx="11">
                  <c:v>0.10051770737064852</c:v>
                </c:pt>
                <c:pt idx="12">
                  <c:v>0.10051770737064852</c:v>
                </c:pt>
                <c:pt idx="13">
                  <c:v>0.11751710585369354</c:v>
                </c:pt>
                <c:pt idx="14">
                  <c:v>0.11751710585369354</c:v>
                </c:pt>
                <c:pt idx="15">
                  <c:v>0.11751710585369354</c:v>
                </c:pt>
                <c:pt idx="16">
                  <c:v>0.12460860372373961</c:v>
                </c:pt>
                <c:pt idx="17">
                  <c:v>0.12460860372373961</c:v>
                </c:pt>
                <c:pt idx="18">
                  <c:v>0.12460860372373961</c:v>
                </c:pt>
                <c:pt idx="19">
                  <c:v>0.12460860372373961</c:v>
                </c:pt>
                <c:pt idx="20">
                  <c:v>0.11983492308029517</c:v>
                </c:pt>
                <c:pt idx="21">
                  <c:v>0.11983492308029517</c:v>
                </c:pt>
                <c:pt idx="22">
                  <c:v>0.11983492308029517</c:v>
                </c:pt>
                <c:pt idx="23">
                  <c:v>0.11983492308029517</c:v>
                </c:pt>
                <c:pt idx="24">
                  <c:v>0.11983492308029517</c:v>
                </c:pt>
                <c:pt idx="25">
                  <c:v>0.11983492308029517</c:v>
                </c:pt>
                <c:pt idx="26">
                  <c:v>0.10452187762139555</c:v>
                </c:pt>
                <c:pt idx="27">
                  <c:v>0.10452187762139555</c:v>
                </c:pt>
                <c:pt idx="28">
                  <c:v>0.10452187762139555</c:v>
                </c:pt>
                <c:pt idx="29">
                  <c:v>0.10452187762139555</c:v>
                </c:pt>
                <c:pt idx="30">
                  <c:v>0.10452187762139555</c:v>
                </c:pt>
                <c:pt idx="31">
                  <c:v>8.2683610706850333E-2</c:v>
                </c:pt>
                <c:pt idx="32">
                  <c:v>8.2683610706850333E-2</c:v>
                </c:pt>
                <c:pt idx="33">
                  <c:v>8.2683610706850333E-2</c:v>
                </c:pt>
                <c:pt idx="34">
                  <c:v>8.2683610706850333E-2</c:v>
                </c:pt>
                <c:pt idx="35">
                  <c:v>5.9322588630135932E-2</c:v>
                </c:pt>
                <c:pt idx="36">
                  <c:v>3.8601944649472142E-2</c:v>
                </c:pt>
                <c:pt idx="37">
                  <c:v>3.8601944649472142E-2</c:v>
                </c:pt>
                <c:pt idx="38">
                  <c:v>2.2781730131586648E-2</c:v>
                </c:pt>
                <c:pt idx="39">
                  <c:v>1.2194181414367193E-2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1858589A-DCE1-42A2-9400-5852BD109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8693096"/>
        <c:axId val="1448668296"/>
      </c:scatterChart>
      <c:valAx>
        <c:axId val="1448693096"/>
        <c:scaling>
          <c:orientation val="minMax"/>
          <c:max val="18"/>
          <c:min val="3.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SUM OF 3 DICE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8668296"/>
        <c:crosses val="autoZero"/>
        <c:crossBetween val="midCat"/>
        <c:majorUnit val="3.2"/>
      </c:valAx>
      <c:valAx>
        <c:axId val="1448668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 DISTRIBUTION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8693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LAPTOP PERCENTAGES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Sheet1!BY2</c:f>
              <c:strCache>
                <c:ptCount val="1"/>
                <c:pt idx="0">
                  <c:v>NORMAL DISTRIBUTION: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002060"/>
              </a:solidFill>
              <a:ln w="9525">
                <a:solidFill>
                  <a:srgbClr val="FFFFFF"/>
                </a:solidFill>
                <a:prstDash val="solid"/>
              </a:ln>
              <a:effectLst/>
            </c:spPr>
          </c:marker>
          <c:xVal>
            <c:numRef>
              <c:f>Sheet1!$BX$3:$BX$49</c:f>
              <c:numCache>
                <c:formatCode>General</c:formatCode>
                <c:ptCount val="47"/>
                <c:pt idx="0">
                  <c:v>6</c:v>
                </c:pt>
                <c:pt idx="1">
                  <c:v>9</c:v>
                </c:pt>
                <c:pt idx="2">
                  <c:v>11</c:v>
                </c:pt>
                <c:pt idx="3">
                  <c:v>15</c:v>
                </c:pt>
                <c:pt idx="4">
                  <c:v>20</c:v>
                </c:pt>
                <c:pt idx="5">
                  <c:v>22</c:v>
                </c:pt>
                <c:pt idx="6">
                  <c:v>25</c:v>
                </c:pt>
                <c:pt idx="7">
                  <c:v>26</c:v>
                </c:pt>
                <c:pt idx="8">
                  <c:v>30</c:v>
                </c:pt>
                <c:pt idx="9">
                  <c:v>33</c:v>
                </c:pt>
                <c:pt idx="10">
                  <c:v>37</c:v>
                </c:pt>
                <c:pt idx="11">
                  <c:v>38</c:v>
                </c:pt>
                <c:pt idx="12">
                  <c:v>40</c:v>
                </c:pt>
                <c:pt idx="13">
                  <c:v>42</c:v>
                </c:pt>
                <c:pt idx="14">
                  <c:v>42</c:v>
                </c:pt>
                <c:pt idx="15">
                  <c:v>45</c:v>
                </c:pt>
                <c:pt idx="16">
                  <c:v>46</c:v>
                </c:pt>
                <c:pt idx="17">
                  <c:v>48</c:v>
                </c:pt>
                <c:pt idx="18">
                  <c:v>48</c:v>
                </c:pt>
                <c:pt idx="19">
                  <c:v>51</c:v>
                </c:pt>
                <c:pt idx="20">
                  <c:v>55</c:v>
                </c:pt>
                <c:pt idx="21">
                  <c:v>58</c:v>
                </c:pt>
                <c:pt idx="22">
                  <c:v>59</c:v>
                </c:pt>
                <c:pt idx="23">
                  <c:v>61</c:v>
                </c:pt>
                <c:pt idx="24">
                  <c:v>63</c:v>
                </c:pt>
                <c:pt idx="25">
                  <c:v>64</c:v>
                </c:pt>
                <c:pt idx="26">
                  <c:v>64</c:v>
                </c:pt>
                <c:pt idx="27">
                  <c:v>68</c:v>
                </c:pt>
                <c:pt idx="28">
                  <c:v>71</c:v>
                </c:pt>
                <c:pt idx="29">
                  <c:v>73</c:v>
                </c:pt>
                <c:pt idx="30">
                  <c:v>73</c:v>
                </c:pt>
                <c:pt idx="31">
                  <c:v>76</c:v>
                </c:pt>
                <c:pt idx="32">
                  <c:v>79</c:v>
                </c:pt>
                <c:pt idx="33">
                  <c:v>82</c:v>
                </c:pt>
                <c:pt idx="34">
                  <c:v>83</c:v>
                </c:pt>
                <c:pt idx="35">
                  <c:v>84</c:v>
                </c:pt>
                <c:pt idx="36">
                  <c:v>84</c:v>
                </c:pt>
                <c:pt idx="37">
                  <c:v>87</c:v>
                </c:pt>
                <c:pt idx="38">
                  <c:v>88</c:v>
                </c:pt>
                <c:pt idx="39">
                  <c:v>88</c:v>
                </c:pt>
                <c:pt idx="40">
                  <c:v>89</c:v>
                </c:pt>
                <c:pt idx="41">
                  <c:v>91</c:v>
                </c:pt>
                <c:pt idx="42">
                  <c:v>93</c:v>
                </c:pt>
                <c:pt idx="43">
                  <c:v>94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</c:numCache>
            </c:numRef>
          </c:xVal>
          <c:yVal>
            <c:numRef>
              <c:f>Sheet1!$BY$3:$BY$49</c:f>
              <c:numCache>
                <c:formatCode>General</c:formatCode>
                <c:ptCount val="47"/>
                <c:pt idx="0">
                  <c:v>2.1992514533390752E-3</c:v>
                </c:pt>
                <c:pt idx="1">
                  <c:v>2.7150670316684073E-3</c:v>
                </c:pt>
                <c:pt idx="2">
                  <c:v>3.1031704796283224E-3</c:v>
                </c:pt>
                <c:pt idx="3">
                  <c:v>3.9875570785540904E-3</c:v>
                </c:pt>
                <c:pt idx="4">
                  <c:v>5.2896794975003823E-3</c:v>
                </c:pt>
                <c:pt idx="5">
                  <c:v>5.8660823725744131E-3</c:v>
                </c:pt>
                <c:pt idx="6">
                  <c:v>6.7804466672678771E-3</c:v>
                </c:pt>
                <c:pt idx="7">
                  <c:v>7.0963801644570203E-3</c:v>
                </c:pt>
                <c:pt idx="8">
                  <c:v>8.3983457292252286E-3</c:v>
                </c:pt>
                <c:pt idx="9">
                  <c:v>9.3930392142023457E-3</c:v>
                </c:pt>
                <c:pt idx="10">
                  <c:v>1.0697499880089317E-2</c:v>
                </c:pt>
                <c:pt idx="11">
                  <c:v>1.1013160765659353E-2</c:v>
                </c:pt>
                <c:pt idx="12">
                  <c:v>1.1624763766621115E-2</c:v>
                </c:pt>
                <c:pt idx="13">
                  <c:v>1.220318887642372E-2</c:v>
                </c:pt>
                <c:pt idx="14">
                  <c:v>1.220318887642372E-2</c:v>
                </c:pt>
                <c:pt idx="15">
                  <c:v>1.2990895178818587E-2</c:v>
                </c:pt>
                <c:pt idx="16">
                  <c:v>1.3228263795305882E-2</c:v>
                </c:pt>
                <c:pt idx="17">
                  <c:v>1.3659762979219616E-2</c:v>
                </c:pt>
                <c:pt idx="18">
                  <c:v>1.3659762979219616E-2</c:v>
                </c:pt>
                <c:pt idx="19">
                  <c:v>1.4186837311776074E-2</c:v>
                </c:pt>
                <c:pt idx="20">
                  <c:v>1.463755234510152E-2</c:v>
                </c:pt>
                <c:pt idx="21">
                  <c:v>1.4770675099137565E-2</c:v>
                </c:pt>
                <c:pt idx="22">
                  <c:v>1.4774727966473682E-2</c:v>
                </c:pt>
                <c:pt idx="23">
                  <c:v>1.4722127320073854E-2</c:v>
                </c:pt>
                <c:pt idx="24">
                  <c:v>1.4589442109617096E-2</c:v>
                </c:pt>
                <c:pt idx="25">
                  <c:v>1.449369550043716E-2</c:v>
                </c:pt>
                <c:pt idx="26">
                  <c:v>1.449369550043716E-2</c:v>
                </c:pt>
                <c:pt idx="27">
                  <c:v>1.392462551033935E-2</c:v>
                </c:pt>
                <c:pt idx="28">
                  <c:v>1.3319304481886772E-2</c:v>
                </c:pt>
                <c:pt idx="29">
                  <c:v>1.2842064956418925E-2</c:v>
                </c:pt>
                <c:pt idx="30">
                  <c:v>1.2842064956418925E-2</c:v>
                </c:pt>
                <c:pt idx="31">
                  <c:v>1.2033633625061784E-2</c:v>
                </c:pt>
                <c:pt idx="32">
                  <c:v>1.1137739274045492E-2</c:v>
                </c:pt>
                <c:pt idx="33">
                  <c:v>1.0182059937232996E-2</c:v>
                </c:pt>
                <c:pt idx="34">
                  <c:v>9.8550092555094396E-3</c:v>
                </c:pt>
                <c:pt idx="35">
                  <c:v>9.5253881932920639E-3</c:v>
                </c:pt>
                <c:pt idx="36">
                  <c:v>9.5253881932920639E-3</c:v>
                </c:pt>
                <c:pt idx="37">
                  <c:v>8.5307101353083552E-3</c:v>
                </c:pt>
                <c:pt idx="38">
                  <c:v>8.2002647202007329E-3</c:v>
                </c:pt>
                <c:pt idx="39">
                  <c:v>8.2002647202007329E-3</c:v>
                </c:pt>
                <c:pt idx="40">
                  <c:v>7.8718139238513705E-3</c:v>
                </c:pt>
                <c:pt idx="41">
                  <c:v>7.224062483480437E-3</c:v>
                </c:pt>
                <c:pt idx="42">
                  <c:v>6.5933359923540137E-3</c:v>
                </c:pt>
                <c:pt idx="43">
                  <c:v>6.2859866543702493E-3</c:v>
                </c:pt>
                <c:pt idx="44">
                  <c:v>4.5864049314864172E-3</c:v>
                </c:pt>
                <c:pt idx="45">
                  <c:v>4.5864049314864172E-3</c:v>
                </c:pt>
                <c:pt idx="46">
                  <c:v>4.5864049314864172E-3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6770FF87-9B18-48EF-8AE8-DFB7B26D5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510472"/>
        <c:axId val="505514440"/>
      </c:scatterChart>
      <c:valAx>
        <c:axId val="505510472"/>
        <c:scaling>
          <c:orientation val="minMax"/>
          <c:max val="100"/>
          <c:min val="4.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LAPTOP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514440"/>
        <c:crosses val="autoZero"/>
        <c:crossBetween val="midCat"/>
        <c:majorUnit val="27"/>
      </c:valAx>
      <c:valAx>
        <c:axId val="50551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 DISTRIBUTION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510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INFLATION RATES (1985-2021)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Sheet1!CJ2</c:f>
              <c:strCache>
                <c:ptCount val="1"/>
                <c:pt idx="0">
                  <c:v>NORMAL DISTRIBUTION: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7030A0"/>
              </a:solidFill>
              <a:ln w="9525">
                <a:solidFill>
                  <a:srgbClr val="FFFFFF"/>
                </a:solidFill>
                <a:prstDash val="solid"/>
              </a:ln>
              <a:effectLst/>
            </c:spPr>
          </c:marker>
          <c:xVal>
            <c:numRef>
              <c:f>Sheet1!$CI$3:$CI$39</c:f>
              <c:numCache>
                <c:formatCode>General</c:formatCode>
                <c:ptCount val="37"/>
                <c:pt idx="0">
                  <c:v>6.73</c:v>
                </c:pt>
                <c:pt idx="1">
                  <c:v>9.0500000000000007</c:v>
                </c:pt>
                <c:pt idx="2">
                  <c:v>8.5299999999999994</c:v>
                </c:pt>
                <c:pt idx="3">
                  <c:v>7.22</c:v>
                </c:pt>
                <c:pt idx="4">
                  <c:v>7.53</c:v>
                </c:pt>
                <c:pt idx="5">
                  <c:v>7.33</c:v>
                </c:pt>
                <c:pt idx="6">
                  <c:v>3.18</c:v>
                </c:pt>
                <c:pt idx="7">
                  <c:v>1.01</c:v>
                </c:pt>
                <c:pt idx="8">
                  <c:v>1.75</c:v>
                </c:pt>
                <c:pt idx="9">
                  <c:v>1.97</c:v>
                </c:pt>
                <c:pt idx="10">
                  <c:v>4.63</c:v>
                </c:pt>
                <c:pt idx="11">
                  <c:v>2.62</c:v>
                </c:pt>
                <c:pt idx="12">
                  <c:v>0.22</c:v>
                </c:pt>
                <c:pt idx="13">
                  <c:v>0.86</c:v>
                </c:pt>
                <c:pt idx="14">
                  <c:v>1.48</c:v>
                </c:pt>
                <c:pt idx="15">
                  <c:v>4.46</c:v>
                </c:pt>
                <c:pt idx="16">
                  <c:v>4.41</c:v>
                </c:pt>
                <c:pt idx="17">
                  <c:v>2.98</c:v>
                </c:pt>
                <c:pt idx="18">
                  <c:v>2.73</c:v>
                </c:pt>
                <c:pt idx="19">
                  <c:v>2.34</c:v>
                </c:pt>
                <c:pt idx="20">
                  <c:v>2.69</c:v>
                </c:pt>
                <c:pt idx="21">
                  <c:v>3.56</c:v>
                </c:pt>
                <c:pt idx="22">
                  <c:v>2.33</c:v>
                </c:pt>
                <c:pt idx="23">
                  <c:v>4.3499999999999996</c:v>
                </c:pt>
                <c:pt idx="24">
                  <c:v>1.77</c:v>
                </c:pt>
                <c:pt idx="25">
                  <c:v>2.92</c:v>
                </c:pt>
                <c:pt idx="26">
                  <c:v>3.3</c:v>
                </c:pt>
                <c:pt idx="27">
                  <c:v>1.76</c:v>
                </c:pt>
                <c:pt idx="28">
                  <c:v>2.4500000000000002</c:v>
                </c:pt>
                <c:pt idx="29">
                  <c:v>2.4900000000000002</c:v>
                </c:pt>
                <c:pt idx="30">
                  <c:v>1.51</c:v>
                </c:pt>
                <c:pt idx="31">
                  <c:v>1.28</c:v>
                </c:pt>
                <c:pt idx="32">
                  <c:v>1.95</c:v>
                </c:pt>
                <c:pt idx="33">
                  <c:v>1.91</c:v>
                </c:pt>
                <c:pt idx="34">
                  <c:v>0.85</c:v>
                </c:pt>
                <c:pt idx="35">
                  <c:v>2.86</c:v>
                </c:pt>
                <c:pt idx="36">
                  <c:v>6.59</c:v>
                </c:pt>
              </c:numCache>
            </c:numRef>
          </c:xVal>
          <c:yVal>
            <c:numRef>
              <c:f>Sheet1!$CJ$3:$CJ$39</c:f>
              <c:numCache>
                <c:formatCode>General</c:formatCode>
                <c:ptCount val="37"/>
                <c:pt idx="0">
                  <c:v>6.0813234246057182E-2</c:v>
                </c:pt>
                <c:pt idx="1">
                  <c:v>8.4880398437880648E-3</c:v>
                </c:pt>
                <c:pt idx="2">
                  <c:v>1.4418151925063259E-2</c:v>
                </c:pt>
                <c:pt idx="3">
                  <c:v>4.3670104764987901E-2</c:v>
                </c:pt>
                <c:pt idx="4">
                  <c:v>3.459552221727457E-2</c:v>
                </c:pt>
                <c:pt idx="5">
                  <c:v>4.0289351648870639E-2</c:v>
                </c:pt>
                <c:pt idx="6">
                  <c:v>0.17266148675538887</c:v>
                </c:pt>
                <c:pt idx="7">
                  <c:v>0.10109003876101159</c:v>
                </c:pt>
                <c:pt idx="8">
                  <c:v>0.13409955623403588</c:v>
                </c:pt>
                <c:pt idx="9">
                  <c:v>0.14296900373766927</c:v>
                </c:pt>
                <c:pt idx="10">
                  <c:v>0.15034180526520061</c:v>
                </c:pt>
                <c:pt idx="11">
                  <c:v>0.16376015648772338</c:v>
                </c:pt>
                <c:pt idx="12">
                  <c:v>6.6693281465588269E-2</c:v>
                </c:pt>
                <c:pt idx="13">
                  <c:v>9.4265527649090353E-2</c:v>
                </c:pt>
                <c:pt idx="14">
                  <c:v>0.12242230953985495</c:v>
                </c:pt>
                <c:pt idx="15">
                  <c:v>0.15597679477935028</c:v>
                </c:pt>
                <c:pt idx="16">
                  <c:v>0.15751014257064028</c:v>
                </c:pt>
                <c:pt idx="17">
                  <c:v>0.1705851618438248</c:v>
                </c:pt>
                <c:pt idx="18">
                  <c:v>0.16624764454931432</c:v>
                </c:pt>
                <c:pt idx="19">
                  <c:v>0.15597679477935028</c:v>
                </c:pt>
                <c:pt idx="20">
                  <c:v>0.16538252433208833</c:v>
                </c:pt>
                <c:pt idx="21">
                  <c:v>0.17303397510510998</c:v>
                </c:pt>
                <c:pt idx="22">
                  <c:v>0.15566309310780119</c:v>
                </c:pt>
                <c:pt idx="23">
                  <c:v>0.15927068328756441</c:v>
                </c:pt>
                <c:pt idx="24">
                  <c:v>0.13493360722562406</c:v>
                </c:pt>
                <c:pt idx="25">
                  <c:v>0.16971671847687028</c:v>
                </c:pt>
                <c:pt idx="26">
                  <c:v>0.17328929845523861</c:v>
                </c:pt>
                <c:pt idx="27">
                  <c:v>0.13451720672457929</c:v>
                </c:pt>
                <c:pt idx="28">
                  <c:v>0.15927068328756441</c:v>
                </c:pt>
                <c:pt idx="29">
                  <c:v>0.16039464369967613</c:v>
                </c:pt>
                <c:pt idx="30">
                  <c:v>0.12375205700812181</c:v>
                </c:pt>
                <c:pt idx="31">
                  <c:v>0.11342094909903129</c:v>
                </c:pt>
                <c:pt idx="32">
                  <c:v>0.14219276190727415</c:v>
                </c:pt>
                <c:pt idx="33">
                  <c:v>0.14062099652131377</c:v>
                </c:pt>
                <c:pt idx="34">
                  <c:v>9.3813108739468118E-2</c:v>
                </c:pt>
                <c:pt idx="35">
                  <c:v>0.16873782620946287</c:v>
                </c:pt>
                <c:pt idx="36">
                  <c:v>6.6292941352003643E-2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A0643C08-B280-45CC-8D16-60C5DB002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801448"/>
        <c:axId val="223813848"/>
      </c:scatterChart>
      <c:valAx>
        <c:axId val="223801448"/>
        <c:scaling>
          <c:orientation val="minMax"/>
          <c:max val="9.1999999999999993"/>
          <c:min val="-1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INFLATION RATE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813848"/>
        <c:crosses val="autoZero"/>
        <c:crossBetween val="midCat"/>
        <c:majorUnit val="2.2999999999999998"/>
        <c:minorUnit val="2"/>
      </c:valAx>
      <c:valAx>
        <c:axId val="223813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 DISTRIBUTION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801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590550</xdr:colOff>
      <xdr:row>1</xdr:row>
      <xdr:rowOff>171450</xdr:rowOff>
    </xdr:from>
    <xdr:to>
      <xdr:col>34</xdr:col>
      <xdr:colOff>285750</xdr:colOff>
      <xdr:row>16</xdr:row>
      <xdr:rowOff>57150</xdr:rowOff>
    </xdr:to>
    <xdr:graphicFrame macro="">
      <xdr:nvGraphicFramePr>
        <xdr:cNvPr id="4" name="Chart 3" descr="Chart type: Scatter. 'Field2' by 'Field1'&#10;&#10;Description automatically generated">
          <a:extLst>
            <a:ext uri="{FF2B5EF4-FFF2-40B4-BE49-F238E27FC236}">
              <a16:creationId xmlns:a16="http://schemas.microsoft.com/office/drawing/2014/main" id="{37D14C11-E75A-268F-D116-CA61BFA3D6BD}"/>
            </a:ext>
            <a:ext uri="{147F2762-F138-4A5C-976F-8EAC2B608ADB}">
              <a16:predDERef xmlns:a16="http://schemas.microsoft.com/office/drawing/2014/main" pred="{E43852D0-363A-D9C6-97D5-C1EBBDC976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600075</xdr:colOff>
      <xdr:row>0</xdr:row>
      <xdr:rowOff>180975</xdr:rowOff>
    </xdr:from>
    <xdr:to>
      <xdr:col>16</xdr:col>
      <xdr:colOff>295275</xdr:colOff>
      <xdr:row>15</xdr:row>
      <xdr:rowOff>66675</xdr:rowOff>
    </xdr:to>
    <xdr:graphicFrame macro="">
      <xdr:nvGraphicFramePr>
        <xdr:cNvPr id="3" name="Chart 2" descr="Chart type: Scatter. 'NORMAL DISTRIBUTION:' by 'MARK:'&#10;&#10;Description automatically generated">
          <a:extLst>
            <a:ext uri="{FF2B5EF4-FFF2-40B4-BE49-F238E27FC236}">
              <a16:creationId xmlns:a16="http://schemas.microsoft.com/office/drawing/2014/main" id="{80D5EDEF-806E-4428-2D90-9C136CF4AB0E}"/>
            </a:ext>
            <a:ext uri="{147F2762-F138-4A5C-976F-8EAC2B608ADB}">
              <a16:predDERef xmlns:a16="http://schemas.microsoft.com/office/drawing/2014/main" pred="{37D14C11-E75A-268F-D116-CA61BFA3D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44</xdr:col>
      <xdr:colOff>495300</xdr:colOff>
      <xdr:row>1</xdr:row>
      <xdr:rowOff>180975</xdr:rowOff>
    </xdr:from>
    <xdr:to>
      <xdr:col>52</xdr:col>
      <xdr:colOff>190500</xdr:colOff>
      <xdr:row>16</xdr:row>
      <xdr:rowOff>66675</xdr:rowOff>
    </xdr:to>
    <xdr:graphicFrame macro="">
      <xdr:nvGraphicFramePr>
        <xdr:cNvPr id="5" name="Chart 4" descr="Chart type: Scatter. 'NORMAL DISTRIBUTION:'&#10;&#10;Description automatically generated">
          <a:extLst>
            <a:ext uri="{FF2B5EF4-FFF2-40B4-BE49-F238E27FC236}">
              <a16:creationId xmlns:a16="http://schemas.microsoft.com/office/drawing/2014/main" id="{F43F5F62-0F12-4BEE-2510-A4ADA4D83AA3}"/>
            </a:ext>
            <a:ext uri="{147F2762-F138-4A5C-976F-8EAC2B608ADB}">
              <a16:predDERef xmlns:a16="http://schemas.microsoft.com/office/drawing/2014/main" pred="{80D5EDEF-806E-4428-2D90-9C136CF4AB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56</xdr:col>
      <xdr:colOff>600075</xdr:colOff>
      <xdr:row>3</xdr:row>
      <xdr:rowOff>180975</xdr:rowOff>
    </xdr:from>
    <xdr:to>
      <xdr:col>63</xdr:col>
      <xdr:colOff>123825</xdr:colOff>
      <xdr:row>18</xdr:row>
      <xdr:rowOff>66675</xdr:rowOff>
    </xdr:to>
    <xdr:graphicFrame macro="">
      <xdr:nvGraphicFramePr>
        <xdr:cNvPr id="6" name="Chart 5" descr="Chart type: Scatter. 'NORMAL DISTRIBUTION:' by 'SUM OF TWO DICE:'&#10;&#10;Description automatically generated">
          <a:extLst>
            <a:ext uri="{FF2B5EF4-FFF2-40B4-BE49-F238E27FC236}">
              <a16:creationId xmlns:a16="http://schemas.microsoft.com/office/drawing/2014/main" id="{EF3B1B98-6155-C9E6-5C37-ED633DDA1850}"/>
            </a:ext>
            <a:ext uri="{147F2762-F138-4A5C-976F-8EAC2B608ADB}">
              <a16:predDERef xmlns:a16="http://schemas.microsoft.com/office/drawing/2014/main" pred="{F43F5F62-0F12-4BEE-2510-A4ADA4D83A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66</xdr:col>
      <xdr:colOff>600075</xdr:colOff>
      <xdr:row>3</xdr:row>
      <xdr:rowOff>180975</xdr:rowOff>
    </xdr:from>
    <xdr:to>
      <xdr:col>73</xdr:col>
      <xdr:colOff>171450</xdr:colOff>
      <xdr:row>18</xdr:row>
      <xdr:rowOff>66675</xdr:rowOff>
    </xdr:to>
    <xdr:graphicFrame macro="">
      <xdr:nvGraphicFramePr>
        <xdr:cNvPr id="7" name="Chart 6" descr="Chart type: Scatter. 'NORMAL DISTRIBUTION:' by 'SUM OF 3 DICE:'&#10;&#10;Description automatically generated">
          <a:extLst>
            <a:ext uri="{FF2B5EF4-FFF2-40B4-BE49-F238E27FC236}">
              <a16:creationId xmlns:a16="http://schemas.microsoft.com/office/drawing/2014/main" id="{673C283C-6694-3522-4FA1-1EF1FA2BC625}"/>
            </a:ext>
            <a:ext uri="{147F2762-F138-4A5C-976F-8EAC2B608ADB}">
              <a16:predDERef xmlns:a16="http://schemas.microsoft.com/office/drawing/2014/main" pred="{EF3B1B98-6155-C9E6-5C37-ED633DDA18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77</xdr:col>
      <xdr:colOff>600075</xdr:colOff>
      <xdr:row>3</xdr:row>
      <xdr:rowOff>180975</xdr:rowOff>
    </xdr:from>
    <xdr:to>
      <xdr:col>84</xdr:col>
      <xdr:colOff>66675</xdr:colOff>
      <xdr:row>18</xdr:row>
      <xdr:rowOff>66675</xdr:rowOff>
    </xdr:to>
    <xdr:graphicFrame macro="">
      <xdr:nvGraphicFramePr>
        <xdr:cNvPr id="8" name="Chart 7" descr="Chart type: Scatter. Field: NORMAL DISTRIBUTION: appears highly determined by Field: LAPTOP %:.&#10;&#10;Description automatically generated">
          <a:extLst>
            <a:ext uri="{FF2B5EF4-FFF2-40B4-BE49-F238E27FC236}">
              <a16:creationId xmlns:a16="http://schemas.microsoft.com/office/drawing/2014/main" id="{CA1D5ED3-DD6C-AA47-8A73-CAD476956A59}"/>
            </a:ext>
            <a:ext uri="{147F2762-F138-4A5C-976F-8EAC2B608ADB}">
              <a16:predDERef xmlns:a16="http://schemas.microsoft.com/office/drawing/2014/main" pred="{673C283C-6694-3522-4FA1-1EF1FA2BC6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88</xdr:col>
      <xdr:colOff>485775</xdr:colOff>
      <xdr:row>4</xdr:row>
      <xdr:rowOff>161925</xdr:rowOff>
    </xdr:from>
    <xdr:to>
      <xdr:col>96</xdr:col>
      <xdr:colOff>180975</xdr:colOff>
      <xdr:row>19</xdr:row>
      <xdr:rowOff>47625</xdr:rowOff>
    </xdr:to>
    <xdr:graphicFrame macro="">
      <xdr:nvGraphicFramePr>
        <xdr:cNvPr id="9" name="Chart 8" descr="Chart type: Scatter. LAPTOP PERCENTAGES and NORMAL DISTRIBUTION: appear to cluster into 2 groups.&#10;&#10;Description automatically generated">
          <a:extLst>
            <a:ext uri="{FF2B5EF4-FFF2-40B4-BE49-F238E27FC236}">
              <a16:creationId xmlns:a16="http://schemas.microsoft.com/office/drawing/2014/main" id="{F3C4E62A-E273-85E3-5735-479A447E3F55}"/>
            </a:ext>
            <a:ext uri="{147F2762-F138-4A5C-976F-8EAC2B608ADB}">
              <a16:predDERef xmlns:a16="http://schemas.microsoft.com/office/drawing/2014/main" pred="{CA1D5ED3-DD6C-AA47-8A73-CAD476956A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M49"/>
  <sheetViews>
    <sheetView tabSelected="1" topLeftCell="G1" workbookViewId="0">
      <selection activeCell="H9" sqref="H9"/>
    </sheetView>
  </sheetViews>
  <sheetFormatPr defaultRowHeight="15"/>
  <cols>
    <col min="21" max="21" width="9.28515625" bestFit="1" customWidth="1"/>
    <col min="38" max="38" width="11.42578125" customWidth="1"/>
    <col min="39" max="39" width="22.5703125" customWidth="1"/>
    <col min="55" max="55" width="17.7109375" customWidth="1"/>
    <col min="56" max="56" width="22.7109375" customWidth="1"/>
    <col min="59" max="59" width="20.85546875" customWidth="1"/>
    <col min="65" max="65" width="15" customWidth="1"/>
    <col min="66" max="66" width="22.42578125" customWidth="1"/>
    <col min="68" max="68" width="8" customWidth="1"/>
    <col min="69" max="69" width="21.28515625" customWidth="1"/>
    <col min="76" max="76" width="10.5703125" customWidth="1"/>
    <col min="77" max="77" width="22.7109375" customWidth="1"/>
    <col min="80" max="80" width="21.7109375" customWidth="1"/>
    <col min="87" max="87" width="20" customWidth="1"/>
    <col min="88" max="88" width="22.85546875" customWidth="1"/>
  </cols>
  <sheetData>
    <row r="2" spans="1:91">
      <c r="A2" s="2" t="s">
        <v>0</v>
      </c>
      <c r="B2" s="2" t="s">
        <v>1</v>
      </c>
      <c r="C2" s="1" t="s">
        <v>2</v>
      </c>
      <c r="F2" s="2" t="s">
        <v>3</v>
      </c>
      <c r="G2" s="2" t="s">
        <v>4</v>
      </c>
      <c r="BC2" s="2" t="s">
        <v>5</v>
      </c>
      <c r="BD2" s="2" t="s">
        <v>2</v>
      </c>
      <c r="BF2" s="2" t="s">
        <v>3</v>
      </c>
      <c r="BG2" s="2" t="s">
        <v>4</v>
      </c>
      <c r="BM2" s="2" t="s">
        <v>6</v>
      </c>
      <c r="BN2" s="1" t="s">
        <v>2</v>
      </c>
      <c r="BP2" s="1" t="s">
        <v>3</v>
      </c>
      <c r="BQ2" s="2" t="s">
        <v>4</v>
      </c>
      <c r="BX2" s="2" t="s">
        <v>7</v>
      </c>
      <c r="BY2" s="1" t="s">
        <v>2</v>
      </c>
      <c r="CA2" s="1" t="s">
        <v>3</v>
      </c>
      <c r="CB2" s="2" t="s">
        <v>4</v>
      </c>
      <c r="CH2" s="1" t="s">
        <v>8</v>
      </c>
      <c r="CI2" s="1" t="s">
        <v>9</v>
      </c>
      <c r="CJ2" s="1" t="s">
        <v>2</v>
      </c>
      <c r="CL2" s="2" t="s">
        <v>3</v>
      </c>
      <c r="CM2" s="1" t="s">
        <v>4</v>
      </c>
    </row>
    <row r="3" spans="1:91">
      <c r="A3">
        <v>1</v>
      </c>
      <c r="B3">
        <v>6.7</v>
      </c>
      <c r="C3">
        <f>_xlfn.NORM.DIST(B3,$F$3,$G$3,FALSE)</f>
        <v>4.0679012276475146E-4</v>
      </c>
      <c r="F3">
        <v>52.1</v>
      </c>
      <c r="G3">
        <v>15.8</v>
      </c>
      <c r="S3" s="2" t="s">
        <v>0</v>
      </c>
      <c r="T3" s="2" t="s">
        <v>10</v>
      </c>
      <c r="U3" s="2" t="s">
        <v>2</v>
      </c>
      <c r="X3" s="2" t="s">
        <v>3</v>
      </c>
      <c r="Y3" s="2" t="s">
        <v>4</v>
      </c>
      <c r="AK3" s="2" t="s">
        <v>0</v>
      </c>
      <c r="AL3" s="1" t="s">
        <v>11</v>
      </c>
      <c r="AM3" s="1" t="s">
        <v>2</v>
      </c>
      <c r="AO3" s="2" t="s">
        <v>3</v>
      </c>
      <c r="AP3" s="1" t="s">
        <v>4</v>
      </c>
      <c r="BC3">
        <v>2</v>
      </c>
      <c r="BD3">
        <f>_xlfn.NORM.DIST(BC3,$BF$3,$BG$3,FALSE)</f>
        <v>3.1580063320357656E-2</v>
      </c>
      <c r="BF3">
        <v>6.5</v>
      </c>
      <c r="BG3">
        <v>2.5</v>
      </c>
      <c r="BM3">
        <v>4</v>
      </c>
      <c r="BN3">
        <f>_xlfn.NORM.DIST(BM3,$BP$3,$BQ$3,FALSE)</f>
        <v>2.0262490226587892E-2</v>
      </c>
      <c r="BP3">
        <f>AVERAGE(BM3:BM42)</f>
        <v>10.1</v>
      </c>
      <c r="BQ3">
        <v>3.2</v>
      </c>
      <c r="BX3">
        <v>6</v>
      </c>
      <c r="BY3">
        <f>_xlfn.NORM.DIST(BX3,$CA$3,$CB$3,FALSE)</f>
        <v>2.1992514533390752E-3</v>
      </c>
      <c r="CA3">
        <v>58.7</v>
      </c>
      <c r="CB3">
        <v>27</v>
      </c>
      <c r="CH3">
        <v>1985</v>
      </c>
      <c r="CI3">
        <v>6.73</v>
      </c>
      <c r="CJ3">
        <f>_xlfn.NORM.DIST(CI3,$CL$3,$CM$3,FALSE)</f>
        <v>6.0813234246057182E-2</v>
      </c>
      <c r="CL3">
        <v>3.4</v>
      </c>
      <c r="CM3">
        <v>2.2999999999999998</v>
      </c>
    </row>
    <row r="4" spans="1:91">
      <c r="A4">
        <v>2</v>
      </c>
      <c r="B4">
        <v>30.7</v>
      </c>
      <c r="C4">
        <f t="shared" ref="C4:C46" si="0">_xlfn.NORM.DIST(B4,$F$3,$G$3,FALSE)</f>
        <v>1.0090213351153034E-2</v>
      </c>
      <c r="S4" t="s">
        <v>12</v>
      </c>
      <c r="T4">
        <v>150</v>
      </c>
      <c r="U4">
        <f>_xlfn.NORM.DIST(T4, $X$4, $Y$4, FALSE)</f>
        <v>2.9972914605001172E-3</v>
      </c>
      <c r="X4">
        <v>172.2</v>
      </c>
      <c r="Y4">
        <v>9.6999999999999993</v>
      </c>
      <c r="AK4" t="s">
        <v>12</v>
      </c>
      <c r="AL4">
        <v>155</v>
      </c>
      <c r="AM4">
        <f>_xlfn.NORM.DIST(AL4,$AO$4,$AP$4,FALSE)</f>
        <v>8.4614056495988608E-3</v>
      </c>
      <c r="AO4">
        <v>174.1</v>
      </c>
      <c r="AP4">
        <v>11.3</v>
      </c>
      <c r="BC4">
        <v>3</v>
      </c>
      <c r="BD4">
        <f>_xlfn.NORM.DIST(BC4,$BF$3,$BG$3,FALSE)</f>
        <v>5.9890986254297944E-2</v>
      </c>
      <c r="BM4">
        <v>5</v>
      </c>
      <c r="BN4">
        <f>_xlfn.NORM.DIST(BM4,$BP$3,$BQ$3,FALSE)</f>
        <v>3.5010443570939846E-2</v>
      </c>
      <c r="BX4">
        <v>9</v>
      </c>
      <c r="BY4">
        <f t="shared" ref="BY4:BY49" si="1">_xlfn.NORM.DIST(BX4,$CA$3,$CB$3,FALSE)</f>
        <v>2.7150670316684073E-3</v>
      </c>
      <c r="CH4">
        <v>1986</v>
      </c>
      <c r="CI4">
        <v>9.0500000000000007</v>
      </c>
      <c r="CJ4">
        <f>_xlfn.NORM.DIST(CI4,$CL$3,$CM$3,FALSE)</f>
        <v>8.4880398437880648E-3</v>
      </c>
    </row>
    <row r="5" spans="1:91">
      <c r="A5">
        <v>3</v>
      </c>
      <c r="B5">
        <v>31.3</v>
      </c>
      <c r="C5">
        <f t="shared" si="0"/>
        <v>1.0615115816197312E-2</v>
      </c>
      <c r="S5" t="s">
        <v>13</v>
      </c>
      <c r="T5">
        <v>158.5</v>
      </c>
      <c r="U5">
        <f>_xlfn.NORM.DIST(T5,$X$4,$Y$4,FALSE)</f>
        <v>1.5169620099418198E-2</v>
      </c>
      <c r="AK5" t="s">
        <v>13</v>
      </c>
      <c r="AL5">
        <v>156</v>
      </c>
      <c r="AM5">
        <f t="shared" ref="AM5:AM37" si="2">_xlfn.NORM.DIST(AL5,$AO$4,$AP$4,FALSE)</f>
        <v>9.7882295291211834E-3</v>
      </c>
      <c r="BC5">
        <v>3</v>
      </c>
      <c r="BD5">
        <f>_xlfn.NORM.DIST(BC5,$BF$3,$BG$3,FALSE)</f>
        <v>5.9890986254297944E-2</v>
      </c>
      <c r="BM5">
        <v>5</v>
      </c>
      <c r="BN5">
        <f>_xlfn.NORM.DIST(BM5,$BP$3,$BQ$3,FALSE)</f>
        <v>3.5010443570939846E-2</v>
      </c>
      <c r="BX5">
        <v>11</v>
      </c>
      <c r="BY5">
        <f t="shared" si="1"/>
        <v>3.1031704796283224E-3</v>
      </c>
      <c r="CH5">
        <v>1987</v>
      </c>
      <c r="CI5">
        <v>8.5299999999999994</v>
      </c>
      <c r="CJ5">
        <f>_xlfn.NORM.DIST(CI5,$CL$3,$CM$3,FALSE)</f>
        <v>1.4418151925063259E-2</v>
      </c>
    </row>
    <row r="6" spans="1:91">
      <c r="A6">
        <v>4</v>
      </c>
      <c r="B6">
        <v>32</v>
      </c>
      <c r="C6">
        <f t="shared" si="0"/>
        <v>1.1241604450872798E-2</v>
      </c>
      <c r="S6" t="s">
        <v>14</v>
      </c>
      <c r="T6">
        <v>160</v>
      </c>
      <c r="U6">
        <f t="shared" ref="U6:U36" si="3">_xlfn.NORM.DIST(T6,$X$4,$Y$4,FALSE)</f>
        <v>1.8648132746034999E-2</v>
      </c>
      <c r="AK6" t="s">
        <v>14</v>
      </c>
      <c r="AL6">
        <v>158</v>
      </c>
      <c r="AM6">
        <f t="shared" si="2"/>
        <v>1.2794517528337773E-2</v>
      </c>
      <c r="BC6">
        <v>3</v>
      </c>
      <c r="BD6">
        <f>_xlfn.NORM.DIST(BC6,$BF$3,$BG$3,FALSE)</f>
        <v>5.9890986254297944E-2</v>
      </c>
      <c r="BM6">
        <v>5</v>
      </c>
      <c r="BN6">
        <f>_xlfn.NORM.DIST(BM6,$BP$3,$BQ$3,FALSE)</f>
        <v>3.5010443570939846E-2</v>
      </c>
      <c r="BX6">
        <v>15</v>
      </c>
      <c r="BY6">
        <f t="shared" si="1"/>
        <v>3.9875570785540904E-3</v>
      </c>
      <c r="CH6">
        <v>1988</v>
      </c>
      <c r="CI6">
        <v>7.22</v>
      </c>
      <c r="CJ6">
        <f>_xlfn.NORM.DIST(CI6,$CL$3,$CM$3,FALSE)</f>
        <v>4.3670104764987901E-2</v>
      </c>
    </row>
    <row r="7" spans="1:91">
      <c r="A7">
        <v>5</v>
      </c>
      <c r="B7">
        <v>32.700000000000003</v>
      </c>
      <c r="C7">
        <f t="shared" si="0"/>
        <v>1.1881722866512807E-2</v>
      </c>
      <c r="S7" t="s">
        <v>15</v>
      </c>
      <c r="T7">
        <v>162</v>
      </c>
      <c r="U7">
        <f t="shared" si="3"/>
        <v>2.3660712051646625E-2</v>
      </c>
      <c r="AK7" t="s">
        <v>15</v>
      </c>
      <c r="AL7">
        <v>160</v>
      </c>
      <c r="AM7">
        <f t="shared" si="2"/>
        <v>1.6208358394368901E-2</v>
      </c>
      <c r="BC7">
        <v>3</v>
      </c>
      <c r="BD7">
        <f>_xlfn.NORM.DIST(BC7,$BF$3,$BG$3,FALSE)</f>
        <v>5.9890986254297944E-2</v>
      </c>
      <c r="BM7">
        <v>6</v>
      </c>
      <c r="BN7">
        <f>_xlfn.NORM.DIST(BM7,$BP$3,$BQ$3,FALSE)</f>
        <v>5.4864425691494363E-2</v>
      </c>
      <c r="BX7">
        <v>20</v>
      </c>
      <c r="BY7">
        <f t="shared" si="1"/>
        <v>5.2896794975003823E-3</v>
      </c>
      <c r="CH7">
        <v>1989</v>
      </c>
      <c r="CI7">
        <v>7.53</v>
      </c>
      <c r="CJ7">
        <f>_xlfn.NORM.DIST(CI7,$CL$3,$CM$3,FALSE)</f>
        <v>3.459552221727457E-2</v>
      </c>
    </row>
    <row r="8" spans="1:91">
      <c r="A8">
        <v>6</v>
      </c>
      <c r="B8">
        <v>32.700000000000003</v>
      </c>
      <c r="C8">
        <f t="shared" si="0"/>
        <v>1.1881722866512807E-2</v>
      </c>
      <c r="S8" t="s">
        <v>16</v>
      </c>
      <c r="T8">
        <v>162</v>
      </c>
      <c r="U8">
        <f t="shared" si="3"/>
        <v>2.3660712051646625E-2</v>
      </c>
      <c r="AK8" t="s">
        <v>16</v>
      </c>
      <c r="AL8">
        <v>162</v>
      </c>
      <c r="AM8">
        <f t="shared" si="2"/>
        <v>1.9899836000098009E-2</v>
      </c>
      <c r="BC8">
        <v>4</v>
      </c>
      <c r="BD8">
        <f>_xlfn.NORM.DIST(BC8,$BF$3,$BG$3,FALSE)</f>
        <v>9.6788289807657343E-2</v>
      </c>
      <c r="BM8">
        <v>6</v>
      </c>
      <c r="BN8">
        <f>_xlfn.NORM.DIST(BM8,$BP$3,$BQ$3,FALSE)</f>
        <v>5.4864425691494363E-2</v>
      </c>
      <c r="BX8">
        <v>22</v>
      </c>
      <c r="BY8">
        <f t="shared" si="1"/>
        <v>5.8660823725744131E-3</v>
      </c>
      <c r="CH8">
        <v>1990</v>
      </c>
      <c r="CI8">
        <v>7.33</v>
      </c>
      <c r="CJ8">
        <f>_xlfn.NORM.DIST(CI8,$CL$3,$CM$3,FALSE)</f>
        <v>4.0289351648870639E-2</v>
      </c>
    </row>
    <row r="9" spans="1:91">
      <c r="A9">
        <v>7</v>
      </c>
      <c r="B9">
        <v>36.700000000000003</v>
      </c>
      <c r="C9">
        <f t="shared" si="0"/>
        <v>1.5702230934155313E-2</v>
      </c>
      <c r="S9" t="s">
        <v>17</v>
      </c>
      <c r="T9">
        <v>162</v>
      </c>
      <c r="U9">
        <f t="shared" si="3"/>
        <v>2.3660712051646625E-2</v>
      </c>
      <c r="AK9" t="s">
        <v>17</v>
      </c>
      <c r="AL9">
        <v>163</v>
      </c>
      <c r="AM9">
        <f t="shared" si="2"/>
        <v>2.1792295845833944E-2</v>
      </c>
      <c r="BC9">
        <v>4</v>
      </c>
      <c r="BD9">
        <f>_xlfn.NORM.DIST(BC9,$BF$3,$BG$3,FALSE)</f>
        <v>9.6788289807657343E-2</v>
      </c>
      <c r="BM9">
        <v>7</v>
      </c>
      <c r="BN9">
        <f>_xlfn.NORM.DIST(BM9,$BP$3,$BQ$3,FALSE)</f>
        <v>7.7978071669471349E-2</v>
      </c>
      <c r="BX9">
        <v>25</v>
      </c>
      <c r="BY9">
        <f t="shared" si="1"/>
        <v>6.7804466672678771E-3</v>
      </c>
      <c r="CH9">
        <v>1991</v>
      </c>
      <c r="CI9">
        <v>3.18</v>
      </c>
      <c r="CJ9">
        <f>_xlfn.NORM.DIST(CI9,$CL$3,$CM$3,FALSE)</f>
        <v>0.17266148675538887</v>
      </c>
    </row>
    <row r="10" spans="1:91">
      <c r="A10">
        <v>8</v>
      </c>
      <c r="B10">
        <v>38</v>
      </c>
      <c r="C10">
        <f t="shared" si="0"/>
        <v>1.6955858481750581E-2</v>
      </c>
      <c r="S10" t="s">
        <v>18</v>
      </c>
      <c r="T10">
        <v>163</v>
      </c>
      <c r="U10">
        <f t="shared" si="3"/>
        <v>2.6230129652340037E-2</v>
      </c>
      <c r="AK10" t="s">
        <v>18</v>
      </c>
      <c r="AL10">
        <v>164</v>
      </c>
      <c r="AM10">
        <f t="shared" si="2"/>
        <v>2.3678561346088846E-2</v>
      </c>
      <c r="BC10">
        <v>4</v>
      </c>
      <c r="BD10">
        <f>_xlfn.NORM.DIST(BC10,$BF$3,$BG$3,FALSE)</f>
        <v>9.6788289807657343E-2</v>
      </c>
      <c r="BM10">
        <v>7</v>
      </c>
      <c r="BN10">
        <f>_xlfn.NORM.DIST(BM10,$BP$3,$BQ$3,FALSE)</f>
        <v>7.7978071669471349E-2</v>
      </c>
      <c r="BX10">
        <v>26</v>
      </c>
      <c r="BY10">
        <f t="shared" si="1"/>
        <v>7.0963801644570203E-3</v>
      </c>
      <c r="CH10">
        <v>1992</v>
      </c>
      <c r="CI10">
        <v>1.01</v>
      </c>
      <c r="CJ10">
        <f>_xlfn.NORM.DIST(CI10,$CL$3,$CM$3,FALSE)</f>
        <v>0.10109003876101159</v>
      </c>
    </row>
    <row r="11" spans="1:91">
      <c r="A11">
        <v>9</v>
      </c>
      <c r="B11">
        <v>39.299999999999997</v>
      </c>
      <c r="C11">
        <f t="shared" si="0"/>
        <v>1.8186039987124616E-2</v>
      </c>
      <c r="S11" t="s">
        <v>19</v>
      </c>
      <c r="T11">
        <v>166</v>
      </c>
      <c r="U11">
        <f t="shared" si="3"/>
        <v>3.352925546595327E-2</v>
      </c>
      <c r="AK11" t="s">
        <v>20</v>
      </c>
      <c r="AL11">
        <v>165</v>
      </c>
      <c r="AM11">
        <f t="shared" si="2"/>
        <v>2.5527393636336694E-2</v>
      </c>
      <c r="BC11">
        <v>4</v>
      </c>
      <c r="BD11">
        <f>_xlfn.NORM.DIST(BC11,$BF$3,$BG$3,FALSE)</f>
        <v>9.6788289807657343E-2</v>
      </c>
      <c r="BM11">
        <v>7</v>
      </c>
      <c r="BN11">
        <f>_xlfn.NORM.DIST(BM11,$BP$3,$BQ$3,FALSE)</f>
        <v>7.7978071669471349E-2</v>
      </c>
      <c r="BX11">
        <v>30</v>
      </c>
      <c r="BY11">
        <f t="shared" si="1"/>
        <v>8.3983457292252286E-3</v>
      </c>
      <c r="CH11">
        <v>1993</v>
      </c>
      <c r="CI11">
        <v>1.75</v>
      </c>
      <c r="CJ11">
        <f>_xlfn.NORM.DIST(CI11,$CL$3,$CM$3,FALSE)</f>
        <v>0.13409955623403588</v>
      </c>
    </row>
    <row r="12" spans="1:91">
      <c r="A12">
        <v>10</v>
      </c>
      <c r="B12">
        <v>39.299999999999997</v>
      </c>
      <c r="C12">
        <f t="shared" si="0"/>
        <v>1.8186039987124616E-2</v>
      </c>
      <c r="S12" t="s">
        <v>21</v>
      </c>
      <c r="T12">
        <v>166</v>
      </c>
      <c r="U12">
        <f t="shared" si="3"/>
        <v>3.352925546595327E-2</v>
      </c>
      <c r="AK12" t="s">
        <v>22</v>
      </c>
      <c r="AL12">
        <v>167</v>
      </c>
      <c r="AM12">
        <f t="shared" si="2"/>
        <v>2.8980462571505019E-2</v>
      </c>
      <c r="BC12">
        <v>4</v>
      </c>
      <c r="BD12">
        <f>_xlfn.NORM.DIST(BC12,$BF$3,$BG$3,FALSE)</f>
        <v>9.6788289807657343E-2</v>
      </c>
      <c r="BM12">
        <v>7</v>
      </c>
      <c r="BN12">
        <f>_xlfn.NORM.DIST(BM12,$BP$3,$BQ$3,FALSE)</f>
        <v>7.7978071669471349E-2</v>
      </c>
      <c r="BX12">
        <v>33</v>
      </c>
      <c r="BY12">
        <f t="shared" si="1"/>
        <v>9.3930392142023457E-3</v>
      </c>
      <c r="CH12">
        <v>1994</v>
      </c>
      <c r="CI12">
        <v>1.97</v>
      </c>
      <c r="CJ12">
        <f>_xlfn.NORM.DIST(CI12,$CL$3,$CM$3,FALSE)</f>
        <v>0.14296900373766927</v>
      </c>
    </row>
    <row r="13" spans="1:91">
      <c r="A13">
        <v>11</v>
      </c>
      <c r="B13">
        <v>41.3</v>
      </c>
      <c r="C13">
        <f t="shared" si="0"/>
        <v>1.9989165427030973E-2</v>
      </c>
      <c r="S13" t="s">
        <v>23</v>
      </c>
      <c r="T13">
        <v>167</v>
      </c>
      <c r="U13">
        <f t="shared" si="3"/>
        <v>3.5623254848550126E-2</v>
      </c>
      <c r="AK13" t="s">
        <v>23</v>
      </c>
      <c r="AL13">
        <v>167</v>
      </c>
      <c r="AM13">
        <f t="shared" si="2"/>
        <v>2.8980462571505019E-2</v>
      </c>
      <c r="BC13">
        <v>4</v>
      </c>
      <c r="BD13">
        <f>_xlfn.NORM.DIST(BC13,$BF$3,$BG$3,FALSE)</f>
        <v>9.6788289807657343E-2</v>
      </c>
      <c r="BM13">
        <v>7</v>
      </c>
      <c r="BN13">
        <f>_xlfn.NORM.DIST(BM13,$BP$3,$BQ$3,FALSE)</f>
        <v>7.7978071669471349E-2</v>
      </c>
      <c r="BX13">
        <v>37</v>
      </c>
      <c r="BY13">
        <f t="shared" si="1"/>
        <v>1.0697499880089317E-2</v>
      </c>
      <c r="CH13">
        <v>1995</v>
      </c>
      <c r="CI13">
        <v>4.63</v>
      </c>
      <c r="CJ13">
        <f>_xlfn.NORM.DIST(CI13,$CL$3,$CM$3,FALSE)</f>
        <v>0.15034180526520061</v>
      </c>
    </row>
    <row r="14" spans="1:91">
      <c r="A14">
        <v>12</v>
      </c>
      <c r="B14">
        <v>44</v>
      </c>
      <c r="C14">
        <f t="shared" si="0"/>
        <v>2.2140257914211824E-2</v>
      </c>
      <c r="S14" t="s">
        <v>20</v>
      </c>
      <c r="T14">
        <v>167</v>
      </c>
      <c r="U14">
        <f t="shared" si="3"/>
        <v>3.5623254848550126E-2</v>
      </c>
      <c r="AK14" t="s">
        <v>24</v>
      </c>
      <c r="AL14">
        <v>168</v>
      </c>
      <c r="AM14">
        <f t="shared" si="2"/>
        <v>3.0517783510590434E-2</v>
      </c>
      <c r="BC14">
        <v>4</v>
      </c>
      <c r="BD14">
        <f>_xlfn.NORM.DIST(BC14,$BF$3,$BG$3,FALSE)</f>
        <v>9.6788289807657343E-2</v>
      </c>
      <c r="BM14">
        <v>8</v>
      </c>
      <c r="BN14">
        <f>_xlfn.NORM.DIST(BM14,$BP$3,$BQ$3,FALSE)</f>
        <v>0.10051770737064852</v>
      </c>
      <c r="BX14">
        <v>38</v>
      </c>
      <c r="BY14">
        <f t="shared" si="1"/>
        <v>1.1013160765659353E-2</v>
      </c>
      <c r="CH14">
        <v>1996</v>
      </c>
      <c r="CI14">
        <v>2.62</v>
      </c>
      <c r="CJ14">
        <f>_xlfn.NORM.DIST(CI14,$CL$3,$CM$3,FALSE)</f>
        <v>0.16376015648772338</v>
      </c>
    </row>
    <row r="15" spans="1:91">
      <c r="A15">
        <v>13</v>
      </c>
      <c r="B15">
        <v>44</v>
      </c>
      <c r="C15">
        <f t="shared" si="0"/>
        <v>2.2140257914211824E-2</v>
      </c>
      <c r="S15" t="s">
        <v>22</v>
      </c>
      <c r="T15">
        <v>169</v>
      </c>
      <c r="U15">
        <f t="shared" si="3"/>
        <v>3.8949848222111699E-2</v>
      </c>
      <c r="AK15" t="s">
        <v>21</v>
      </c>
      <c r="AL15">
        <v>169</v>
      </c>
      <c r="AM15">
        <f t="shared" si="2"/>
        <v>3.188596020314758E-2</v>
      </c>
      <c r="BC15">
        <v>5</v>
      </c>
      <c r="BD15">
        <f>_xlfn.NORM.DIST(BC15,$BF$3,$BG$3,FALSE)</f>
        <v>0.13328984115671985</v>
      </c>
      <c r="BM15">
        <v>8</v>
      </c>
      <c r="BN15">
        <f>_xlfn.NORM.DIST(BM15,$BP$3,$BQ$3,FALSE)</f>
        <v>0.10051770737064852</v>
      </c>
      <c r="BX15">
        <v>40</v>
      </c>
      <c r="BY15">
        <f t="shared" si="1"/>
        <v>1.1624763766621115E-2</v>
      </c>
      <c r="CH15">
        <v>1997</v>
      </c>
      <c r="CI15">
        <v>0.22</v>
      </c>
      <c r="CJ15">
        <f>_xlfn.NORM.DIST(CI15,$CL$3,$CM$3,FALSE)</f>
        <v>6.6693281465588269E-2</v>
      </c>
    </row>
    <row r="16" spans="1:91">
      <c r="A16">
        <v>14</v>
      </c>
      <c r="B16">
        <v>44</v>
      </c>
      <c r="C16">
        <f t="shared" si="0"/>
        <v>2.2140257914211824E-2</v>
      </c>
      <c r="S16" t="s">
        <v>25</v>
      </c>
      <c r="T16">
        <v>169</v>
      </c>
      <c r="U16">
        <f t="shared" si="3"/>
        <v>3.8949848222111699E-2</v>
      </c>
      <c r="AK16" t="s">
        <v>26</v>
      </c>
      <c r="AL16">
        <v>170</v>
      </c>
      <c r="AM16">
        <f t="shared" si="2"/>
        <v>3.3055585096397729E-2</v>
      </c>
      <c r="BC16">
        <v>5</v>
      </c>
      <c r="BD16">
        <f>_xlfn.NORM.DIST(BC16,$BF$3,$BG$3,FALSE)</f>
        <v>0.13328984115671985</v>
      </c>
      <c r="BM16">
        <v>9</v>
      </c>
      <c r="BN16">
        <f>_xlfn.NORM.DIST(BM16,$BP$3,$BQ$3,FALSE)</f>
        <v>0.11751710585369354</v>
      </c>
      <c r="BX16">
        <v>42</v>
      </c>
      <c r="BY16">
        <f t="shared" si="1"/>
        <v>1.220318887642372E-2</v>
      </c>
      <c r="CH16">
        <v>1998</v>
      </c>
      <c r="CI16">
        <v>0.86</v>
      </c>
      <c r="CJ16">
        <f>_xlfn.NORM.DIST(CI16,$CL$3,$CM$3,FALSE)</f>
        <v>9.4265527649090353E-2</v>
      </c>
    </row>
    <row r="17" spans="1:88">
      <c r="A17">
        <v>15</v>
      </c>
      <c r="B17">
        <v>44.7</v>
      </c>
      <c r="C17">
        <f t="shared" si="0"/>
        <v>2.2626660281839898E-2</v>
      </c>
      <c r="S17" t="s">
        <v>27</v>
      </c>
      <c r="T17">
        <v>170</v>
      </c>
      <c r="U17">
        <f t="shared" si="3"/>
        <v>4.0083741571501186E-2</v>
      </c>
      <c r="AK17" t="s">
        <v>28</v>
      </c>
      <c r="AL17">
        <v>170</v>
      </c>
      <c r="AM17">
        <f t="shared" si="2"/>
        <v>3.3055585096397729E-2</v>
      </c>
      <c r="BC17">
        <v>5</v>
      </c>
      <c r="BD17">
        <f>_xlfn.NORM.DIST(BC17,$BF$3,$BG$3,FALSE)</f>
        <v>0.13328984115671985</v>
      </c>
      <c r="BM17">
        <v>9</v>
      </c>
      <c r="BN17">
        <f>_xlfn.NORM.DIST(BM17,$BP$3,$BQ$3,FALSE)</f>
        <v>0.11751710585369354</v>
      </c>
      <c r="BX17">
        <v>42</v>
      </c>
      <c r="BY17">
        <f t="shared" si="1"/>
        <v>1.220318887642372E-2</v>
      </c>
      <c r="CH17">
        <v>1999</v>
      </c>
      <c r="CI17">
        <v>1.48</v>
      </c>
      <c r="CJ17">
        <f>_xlfn.NORM.DIST(CI17,$CL$3,$CM$3,FALSE)</f>
        <v>0.12242230953985495</v>
      </c>
    </row>
    <row r="18" spans="1:88">
      <c r="A18">
        <v>16</v>
      </c>
      <c r="B18">
        <v>44.7</v>
      </c>
      <c r="C18">
        <f t="shared" si="0"/>
        <v>2.2626660281839898E-2</v>
      </c>
      <c r="S18" t="s">
        <v>26</v>
      </c>
      <c r="T18">
        <v>170</v>
      </c>
      <c r="U18">
        <f t="shared" si="3"/>
        <v>4.0083741571501186E-2</v>
      </c>
      <c r="AK18" t="s">
        <v>29</v>
      </c>
      <c r="AL18">
        <v>171</v>
      </c>
      <c r="AM18">
        <f t="shared" si="2"/>
        <v>3.4000792117661577E-2</v>
      </c>
      <c r="BC18">
        <v>5</v>
      </c>
      <c r="BD18">
        <f>_xlfn.NORM.DIST(BC18,$BF$3,$BG$3,FALSE)</f>
        <v>0.13328984115671985</v>
      </c>
      <c r="BM18">
        <v>9</v>
      </c>
      <c r="BN18">
        <f>_xlfn.NORM.DIST(BM18,$BP$3,$BQ$3,FALSE)</f>
        <v>0.11751710585369354</v>
      </c>
      <c r="BX18">
        <v>45</v>
      </c>
      <c r="BY18">
        <f t="shared" si="1"/>
        <v>1.2990895178818587E-2</v>
      </c>
      <c r="CH18">
        <v>2000</v>
      </c>
      <c r="CI18">
        <v>4.46</v>
      </c>
      <c r="CJ18">
        <f>_xlfn.NORM.DIST(CI18,$CL$3,$CM$3,FALSE)</f>
        <v>0.15597679477935028</v>
      </c>
    </row>
    <row r="19" spans="1:88">
      <c r="A19">
        <v>17</v>
      </c>
      <c r="B19">
        <v>45.3</v>
      </c>
      <c r="C19">
        <f t="shared" si="0"/>
        <v>2.3016087835028839E-2</v>
      </c>
      <c r="S19" t="s">
        <v>24</v>
      </c>
      <c r="T19">
        <v>171</v>
      </c>
      <c r="U19">
        <f t="shared" si="3"/>
        <v>4.0814549058657584E-2</v>
      </c>
      <c r="AK19" t="s">
        <v>19</v>
      </c>
      <c r="AL19">
        <v>171</v>
      </c>
      <c r="AM19">
        <f t="shared" si="2"/>
        <v>3.4000792117661577E-2</v>
      </c>
      <c r="BC19">
        <v>6</v>
      </c>
      <c r="BD19">
        <f>_xlfn.NORM.DIST(BC19,$BF$3,$BG$3,FALSE)</f>
        <v>0.15641707759018236</v>
      </c>
      <c r="BM19">
        <v>10</v>
      </c>
      <c r="BN19">
        <f>_xlfn.NORM.DIST(BM19,$BP$3,$BQ$3,FALSE)</f>
        <v>0.12460860372373961</v>
      </c>
      <c r="BX19">
        <v>46</v>
      </c>
      <c r="BY19">
        <f t="shared" si="1"/>
        <v>1.3228263795305882E-2</v>
      </c>
      <c r="CH19">
        <v>2001</v>
      </c>
      <c r="CI19">
        <v>4.41</v>
      </c>
      <c r="CJ19">
        <f>_xlfn.NORM.DIST(CI19,$CL$3,$CM$3,FALSE)</f>
        <v>0.15751014257064028</v>
      </c>
    </row>
    <row r="20" spans="1:88">
      <c r="A20">
        <v>18</v>
      </c>
      <c r="B20">
        <v>48</v>
      </c>
      <c r="C20">
        <f t="shared" si="0"/>
        <v>2.4413550417447978E-2</v>
      </c>
      <c r="S20" t="s">
        <v>29</v>
      </c>
      <c r="T20">
        <v>171</v>
      </c>
      <c r="U20">
        <f t="shared" si="3"/>
        <v>4.0814549058657584E-2</v>
      </c>
      <c r="AK20" t="s">
        <v>30</v>
      </c>
      <c r="AL20">
        <v>172</v>
      </c>
      <c r="AM20">
        <f t="shared" si="2"/>
        <v>3.4700206421821318E-2</v>
      </c>
      <c r="BC20">
        <v>6</v>
      </c>
      <c r="BD20">
        <f>_xlfn.NORM.DIST(BC20,$BF$3,$BG$3,FALSE)</f>
        <v>0.15641707759018236</v>
      </c>
      <c r="BM20">
        <v>10</v>
      </c>
      <c r="BN20">
        <f>_xlfn.NORM.DIST(BM20,$BP$3,$BQ$3,FALSE)</f>
        <v>0.12460860372373961</v>
      </c>
      <c r="BX20">
        <v>48</v>
      </c>
      <c r="BY20">
        <f t="shared" si="1"/>
        <v>1.3659762979219616E-2</v>
      </c>
      <c r="CH20">
        <v>2002</v>
      </c>
      <c r="CI20">
        <v>2.98</v>
      </c>
      <c r="CJ20">
        <f>_xlfn.NORM.DIST(CI20,$CL$3,$CM$3,FALSE)</f>
        <v>0.1705851618438248</v>
      </c>
    </row>
    <row r="21" spans="1:88">
      <c r="A21">
        <v>19</v>
      </c>
      <c r="B21">
        <v>50</v>
      </c>
      <c r="C21">
        <f t="shared" si="0"/>
        <v>2.5027471626777695E-2</v>
      </c>
      <c r="S21" t="s">
        <v>31</v>
      </c>
      <c r="T21">
        <v>171</v>
      </c>
      <c r="U21">
        <f t="shared" si="3"/>
        <v>4.0814549058657584E-2</v>
      </c>
      <c r="AK21" t="s">
        <v>25</v>
      </c>
      <c r="AL21">
        <v>172</v>
      </c>
      <c r="AM21">
        <f t="shared" si="2"/>
        <v>3.4700206421821318E-2</v>
      </c>
      <c r="BC21">
        <v>6</v>
      </c>
      <c r="BD21">
        <f>_xlfn.NORM.DIST(BC21,$BF$3,$BG$3,FALSE)</f>
        <v>0.15641707759018236</v>
      </c>
      <c r="BM21">
        <v>10</v>
      </c>
      <c r="BN21">
        <f>_xlfn.NORM.DIST(BM21,$BP$3,$BQ$3,FALSE)</f>
        <v>0.12460860372373961</v>
      </c>
      <c r="BX21">
        <v>48</v>
      </c>
      <c r="BY21">
        <f t="shared" si="1"/>
        <v>1.3659762979219616E-2</v>
      </c>
      <c r="CH21">
        <v>2003</v>
      </c>
      <c r="CI21">
        <v>2.73</v>
      </c>
      <c r="CJ21">
        <f>_xlfn.NORM.DIST(CI21,$CL$3,$CM$3,FALSE)</f>
        <v>0.16624764454931432</v>
      </c>
    </row>
    <row r="22" spans="1:88">
      <c r="A22">
        <v>20</v>
      </c>
      <c r="B22">
        <v>50</v>
      </c>
      <c r="C22">
        <f t="shared" si="0"/>
        <v>2.5027471626777695E-2</v>
      </c>
      <c r="S22" t="s">
        <v>30</v>
      </c>
      <c r="T22">
        <v>172</v>
      </c>
      <c r="U22">
        <f t="shared" si="3"/>
        <v>4.1119328790600949E-2</v>
      </c>
      <c r="AK22" t="s">
        <v>27</v>
      </c>
      <c r="AL22">
        <v>172</v>
      </c>
      <c r="AM22">
        <f t="shared" si="2"/>
        <v>3.4700206421821318E-2</v>
      </c>
      <c r="BC22">
        <v>7</v>
      </c>
      <c r="BD22">
        <f>_xlfn.NORM.DIST(BC22,$BF$3,$BG$3,FALSE)</f>
        <v>0.15641707759018236</v>
      </c>
      <c r="BM22">
        <v>10</v>
      </c>
      <c r="BN22">
        <f>_xlfn.NORM.DIST(BM22,$BP$3,$BQ$3,FALSE)</f>
        <v>0.12460860372373961</v>
      </c>
      <c r="BX22">
        <v>51</v>
      </c>
      <c r="BY22">
        <f t="shared" si="1"/>
        <v>1.4186837311776074E-2</v>
      </c>
      <c r="CH22">
        <v>2004</v>
      </c>
      <c r="CI22">
        <v>2.34</v>
      </c>
      <c r="CJ22">
        <f>_xlfn.NORM.DIST(CI22,$CL$3,$CM$3,FALSE)</f>
        <v>0.15597679477935028</v>
      </c>
    </row>
    <row r="23" spans="1:88">
      <c r="A23">
        <v>21</v>
      </c>
      <c r="B23">
        <v>50.7</v>
      </c>
      <c r="C23">
        <f t="shared" si="0"/>
        <v>2.51505849017041E-2</v>
      </c>
      <c r="S23" t="s">
        <v>32</v>
      </c>
      <c r="T23">
        <v>173</v>
      </c>
      <c r="U23">
        <f t="shared" si="3"/>
        <v>4.0988431207799422E-2</v>
      </c>
      <c r="AK23" t="s">
        <v>33</v>
      </c>
      <c r="AL23">
        <v>173</v>
      </c>
      <c r="AM23">
        <f t="shared" si="2"/>
        <v>3.5137747593475002E-2</v>
      </c>
      <c r="BC23">
        <v>7</v>
      </c>
      <c r="BD23">
        <f>_xlfn.NORM.DIST(BC23,$BF$3,$BG$3,FALSE)</f>
        <v>0.15641707759018236</v>
      </c>
      <c r="BM23">
        <v>11</v>
      </c>
      <c r="BN23">
        <f>_xlfn.NORM.DIST(BM23,$BP$3,$BQ$3,FALSE)</f>
        <v>0.11983492308029517</v>
      </c>
      <c r="BX23">
        <v>55</v>
      </c>
      <c r="BY23">
        <f t="shared" si="1"/>
        <v>1.463755234510152E-2</v>
      </c>
      <c r="CH23">
        <v>2005</v>
      </c>
      <c r="CI23">
        <v>2.69</v>
      </c>
      <c r="CJ23">
        <f>_xlfn.NORM.DIST(CI23,$CL$3,$CM$3,FALSE)</f>
        <v>0.16538252433208833</v>
      </c>
    </row>
    <row r="24" spans="1:88">
      <c r="A24">
        <v>22</v>
      </c>
      <c r="B24">
        <v>50.7</v>
      </c>
      <c r="C24">
        <f t="shared" si="0"/>
        <v>2.51505849017041E-2</v>
      </c>
      <c r="S24" t="s">
        <v>34</v>
      </c>
      <c r="T24">
        <v>173</v>
      </c>
      <c r="U24">
        <f t="shared" si="3"/>
        <v>4.0988431207799422E-2</v>
      </c>
      <c r="AK24" t="s">
        <v>34</v>
      </c>
      <c r="AL24">
        <v>175</v>
      </c>
      <c r="AM24">
        <f t="shared" si="2"/>
        <v>3.5192826738242304E-2</v>
      </c>
      <c r="BC24">
        <v>7</v>
      </c>
      <c r="BD24">
        <f>_xlfn.NORM.DIST(BC24,$BF$3,$BG$3,FALSE)</f>
        <v>0.15641707759018236</v>
      </c>
      <c r="BM24">
        <v>11</v>
      </c>
      <c r="BN24">
        <f>_xlfn.NORM.DIST(BM24,$BP$3,$BQ$3,FALSE)</f>
        <v>0.11983492308029517</v>
      </c>
      <c r="BX24">
        <v>58</v>
      </c>
      <c r="BY24">
        <f t="shared" si="1"/>
        <v>1.4770675099137565E-2</v>
      </c>
      <c r="CH24">
        <v>2006</v>
      </c>
      <c r="CI24">
        <v>3.56</v>
      </c>
      <c r="CJ24">
        <f>_xlfn.NORM.DIST(CI24,$CL$3,$CM$3,FALSE)</f>
        <v>0.17303397510510998</v>
      </c>
    </row>
    <row r="25" spans="1:88">
      <c r="A25">
        <v>23</v>
      </c>
      <c r="B25">
        <v>51.3</v>
      </c>
      <c r="C25">
        <f t="shared" si="0"/>
        <v>2.5217166171422858E-2</v>
      </c>
      <c r="S25" t="s">
        <v>33</v>
      </c>
      <c r="T25">
        <v>173</v>
      </c>
      <c r="U25">
        <f t="shared" si="3"/>
        <v>4.0988431207799422E-2</v>
      </c>
      <c r="AK25" t="s">
        <v>31</v>
      </c>
      <c r="AL25">
        <v>176</v>
      </c>
      <c r="AM25">
        <f t="shared" si="2"/>
        <v>3.4809078264321745E-2</v>
      </c>
      <c r="BC25">
        <v>7</v>
      </c>
      <c r="BD25">
        <f>_xlfn.NORM.DIST(BC25,$BF$3,$BG$3,FALSE)</f>
        <v>0.15641707759018236</v>
      </c>
      <c r="BM25">
        <v>11</v>
      </c>
      <c r="BN25">
        <f>_xlfn.NORM.DIST(BM25,$BP$3,$BQ$3,FALSE)</f>
        <v>0.11983492308029517</v>
      </c>
      <c r="BX25">
        <v>59</v>
      </c>
      <c r="BY25">
        <f t="shared" si="1"/>
        <v>1.4774727966473682E-2</v>
      </c>
      <c r="CH25">
        <v>2007</v>
      </c>
      <c r="CI25">
        <v>2.33</v>
      </c>
      <c r="CJ25">
        <f>_xlfn.NORM.DIST(CI25,$CL$3,$CM$3,FALSE)</f>
        <v>0.15566309310780119</v>
      </c>
    </row>
    <row r="26" spans="1:88">
      <c r="A26">
        <v>24</v>
      </c>
      <c r="B26">
        <v>51.3</v>
      </c>
      <c r="C26">
        <f t="shared" si="0"/>
        <v>2.5217166171422858E-2</v>
      </c>
      <c r="S26" t="s">
        <v>35</v>
      </c>
      <c r="T26">
        <v>176</v>
      </c>
      <c r="U26">
        <f t="shared" si="3"/>
        <v>3.8090153840463103E-2</v>
      </c>
      <c r="AK26" t="s">
        <v>32</v>
      </c>
      <c r="AL26">
        <v>176</v>
      </c>
      <c r="AM26">
        <f t="shared" si="2"/>
        <v>3.4809078264321745E-2</v>
      </c>
      <c r="BC26">
        <v>7</v>
      </c>
      <c r="BD26">
        <f>_xlfn.NORM.DIST(BC26,$BF$3,$BG$3,FALSE)</f>
        <v>0.15641707759018236</v>
      </c>
      <c r="BM26">
        <v>11</v>
      </c>
      <c r="BN26">
        <f>_xlfn.NORM.DIST(BM26,$BP$3,$BQ$3,FALSE)</f>
        <v>0.11983492308029517</v>
      </c>
      <c r="BX26">
        <v>61</v>
      </c>
      <c r="BY26">
        <f t="shared" si="1"/>
        <v>1.4722127320073854E-2</v>
      </c>
      <c r="CH26">
        <v>2008</v>
      </c>
      <c r="CI26">
        <v>4.3499999999999996</v>
      </c>
      <c r="CJ26">
        <f>_xlfn.NORM.DIST(CI26,$CL$3,$CM$3,FALSE)</f>
        <v>0.15927068328756441</v>
      </c>
    </row>
    <row r="27" spans="1:88">
      <c r="A27">
        <v>25</v>
      </c>
      <c r="B27">
        <v>52.7</v>
      </c>
      <c r="C27">
        <f t="shared" si="0"/>
        <v>2.523131211513182E-2</v>
      </c>
      <c r="S27" t="s">
        <v>36</v>
      </c>
      <c r="T27">
        <v>177</v>
      </c>
      <c r="U27">
        <v>3.6388999999999998E-2</v>
      </c>
      <c r="AK27" t="s">
        <v>37</v>
      </c>
      <c r="AL27">
        <v>179</v>
      </c>
      <c r="AM27">
        <f t="shared" si="2"/>
        <v>3.2136654413342541E-2</v>
      </c>
      <c r="BC27">
        <v>7</v>
      </c>
      <c r="BD27">
        <f>_xlfn.NORM.DIST(BC27,$BF$3,$BG$3,FALSE)</f>
        <v>0.15641707759018236</v>
      </c>
      <c r="BM27">
        <v>11</v>
      </c>
      <c r="BN27">
        <f>_xlfn.NORM.DIST(BM27,$BP$3,$BQ$3,FALSE)</f>
        <v>0.11983492308029517</v>
      </c>
      <c r="BX27">
        <v>63</v>
      </c>
      <c r="BY27">
        <f t="shared" si="1"/>
        <v>1.4589442109617096E-2</v>
      </c>
      <c r="CH27">
        <v>2009</v>
      </c>
      <c r="CI27">
        <v>1.77</v>
      </c>
      <c r="CJ27">
        <f>_xlfn.NORM.DIST(CI27,$CL$3,$CM$3,FALSE)</f>
        <v>0.13493360722562406</v>
      </c>
    </row>
    <row r="28" spans="1:88">
      <c r="A28">
        <v>26</v>
      </c>
      <c r="B28">
        <v>52.7</v>
      </c>
      <c r="C28">
        <f>_xlfn.NORM.DIST(B28,$F$3,$G$3,FALSE)</f>
        <v>2.523131211513182E-2</v>
      </c>
      <c r="S28" t="s">
        <v>37</v>
      </c>
      <c r="T28">
        <v>178</v>
      </c>
      <c r="U28">
        <v>3.4396000000000003E-2</v>
      </c>
      <c r="AK28" t="s">
        <v>36</v>
      </c>
      <c r="AL28">
        <v>181</v>
      </c>
      <c r="AM28">
        <f t="shared" si="2"/>
        <v>2.9299954176564984E-2</v>
      </c>
      <c r="BC28">
        <v>7</v>
      </c>
      <c r="BD28">
        <f>_xlfn.NORM.DIST(BC28,$BF$3,$BG$3,FALSE)</f>
        <v>0.15641707759018236</v>
      </c>
      <c r="BM28">
        <v>11</v>
      </c>
      <c r="BN28">
        <f>_xlfn.NORM.DIST(BM28,$BP$3,$BQ$3,FALSE)</f>
        <v>0.11983492308029517</v>
      </c>
      <c r="BX28">
        <v>64</v>
      </c>
      <c r="BY28">
        <f t="shared" si="1"/>
        <v>1.449369550043716E-2</v>
      </c>
      <c r="CH28">
        <v>2010</v>
      </c>
      <c r="CI28">
        <v>2.92</v>
      </c>
      <c r="CJ28">
        <f>_xlfn.NORM.DIST(CI28,$CL$3,$CM$3,FALSE)</f>
        <v>0.16971671847687028</v>
      </c>
    </row>
    <row r="29" spans="1:88">
      <c r="A29">
        <v>27</v>
      </c>
      <c r="B29">
        <v>54</v>
      </c>
      <c r="C29">
        <f t="shared" si="0"/>
        <v>2.5067605472620991E-2</v>
      </c>
      <c r="S29" t="s">
        <v>38</v>
      </c>
      <c r="T29">
        <v>182</v>
      </c>
      <c r="U29">
        <f t="shared" si="3"/>
        <v>2.4688275166247973E-2</v>
      </c>
      <c r="AK29" t="s">
        <v>39</v>
      </c>
      <c r="AL29">
        <v>182</v>
      </c>
      <c r="AM29">
        <f t="shared" si="2"/>
        <v>2.7650203768643335E-2</v>
      </c>
      <c r="BC29">
        <v>7</v>
      </c>
      <c r="BD29">
        <f>_xlfn.NORM.DIST(BC29,$BF$3,$BG$3,FALSE)</f>
        <v>0.15641707759018236</v>
      </c>
      <c r="BM29">
        <v>12</v>
      </c>
      <c r="BN29">
        <f>_xlfn.NORM.DIST(BM29,$BP$3,$BQ$3,FALSE)</f>
        <v>0.10452187762139555</v>
      </c>
      <c r="BX29">
        <v>64</v>
      </c>
      <c r="BY29">
        <f t="shared" si="1"/>
        <v>1.449369550043716E-2</v>
      </c>
      <c r="CH29">
        <v>2011</v>
      </c>
      <c r="CI29">
        <v>3.3</v>
      </c>
      <c r="CJ29">
        <f>_xlfn.NORM.DIST(CI29,$CL$3,$CM$3,FALSE)</f>
        <v>0.17328929845523861</v>
      </c>
    </row>
    <row r="30" spans="1:88">
      <c r="A30">
        <v>28</v>
      </c>
      <c r="B30">
        <v>54.7</v>
      </c>
      <c r="C30">
        <f t="shared" si="0"/>
        <v>2.4909949671761134E-2</v>
      </c>
      <c r="S30" t="s">
        <v>40</v>
      </c>
      <c r="T30">
        <v>182</v>
      </c>
      <c r="U30">
        <f t="shared" si="3"/>
        <v>2.4688275166247973E-2</v>
      </c>
      <c r="AK30" t="s">
        <v>38</v>
      </c>
      <c r="AL30">
        <v>186</v>
      </c>
      <c r="AM30">
        <f t="shared" si="2"/>
        <v>2.0277400923038532E-2</v>
      </c>
      <c r="BC30">
        <v>8</v>
      </c>
      <c r="BD30">
        <f>_xlfn.NORM.DIST(BC30,$BF$3,$BG$3,FALSE)</f>
        <v>0.13328984115671985</v>
      </c>
      <c r="BM30">
        <v>12</v>
      </c>
      <c r="BN30">
        <f>_xlfn.NORM.DIST(BM30,$BP$3,$BQ$3,FALSE)</f>
        <v>0.10452187762139555</v>
      </c>
      <c r="BX30">
        <v>68</v>
      </c>
      <c r="BY30">
        <f t="shared" si="1"/>
        <v>1.392462551033935E-2</v>
      </c>
      <c r="CH30">
        <v>2012</v>
      </c>
      <c r="CI30">
        <v>1.76</v>
      </c>
      <c r="CJ30">
        <f>_xlfn.NORM.DIST(CI30,$CL$3,$CM$3,FALSE)</f>
        <v>0.13451720672457929</v>
      </c>
    </row>
    <row r="31" spans="1:88">
      <c r="A31">
        <v>29</v>
      </c>
      <c r="B31">
        <v>55.3</v>
      </c>
      <c r="C31">
        <f t="shared" si="0"/>
        <v>2.4736930081462015E-2</v>
      </c>
      <c r="S31" t="s">
        <v>39</v>
      </c>
      <c r="T31">
        <v>183</v>
      </c>
      <c r="U31">
        <f t="shared" si="3"/>
        <v>2.2128332136547722E-2</v>
      </c>
      <c r="AK31" t="s">
        <v>41</v>
      </c>
      <c r="AL31">
        <v>186</v>
      </c>
      <c r="AM31">
        <f t="shared" si="2"/>
        <v>2.0277400923038532E-2</v>
      </c>
      <c r="BC31">
        <v>8</v>
      </c>
      <c r="BD31">
        <f>_xlfn.NORM.DIST(BC31,$BF$3,$BG$3,FALSE)</f>
        <v>0.13328984115671985</v>
      </c>
      <c r="BM31">
        <v>12</v>
      </c>
      <c r="BN31">
        <f>_xlfn.NORM.DIST(BM31,$BP$3,$BQ$3,FALSE)</f>
        <v>0.10452187762139555</v>
      </c>
      <c r="BX31">
        <v>71</v>
      </c>
      <c r="BY31">
        <f t="shared" si="1"/>
        <v>1.3319304481886772E-2</v>
      </c>
      <c r="CH31">
        <v>2013</v>
      </c>
      <c r="CI31">
        <v>2.4500000000000002</v>
      </c>
      <c r="CJ31">
        <f>_xlfn.NORM.DIST(CI31,$CL$3,$CM$3,FALSE)</f>
        <v>0.15927068328756441</v>
      </c>
    </row>
    <row r="32" spans="1:88">
      <c r="A32">
        <v>30</v>
      </c>
      <c r="B32">
        <v>56</v>
      </c>
      <c r="C32">
        <f t="shared" si="0"/>
        <v>2.4491911930819555E-2</v>
      </c>
      <c r="S32" t="s">
        <v>42</v>
      </c>
      <c r="T32">
        <v>183</v>
      </c>
      <c r="U32">
        <f t="shared" si="3"/>
        <v>2.2128332136547722E-2</v>
      </c>
      <c r="AK32" t="s">
        <v>43</v>
      </c>
      <c r="AL32">
        <v>187</v>
      </c>
      <c r="AM32">
        <f t="shared" si="2"/>
        <v>1.840084931839342E-2</v>
      </c>
      <c r="BC32">
        <v>8</v>
      </c>
      <c r="BD32">
        <f>_xlfn.NORM.DIST(BC32,$BF$3,$BG$3,FALSE)</f>
        <v>0.13328984115671985</v>
      </c>
      <c r="BM32">
        <v>12</v>
      </c>
      <c r="BN32">
        <f>_xlfn.NORM.DIST(BM32,$BP$3,$BQ$3,FALSE)</f>
        <v>0.10452187762139555</v>
      </c>
      <c r="BX32">
        <v>73</v>
      </c>
      <c r="BY32">
        <f t="shared" si="1"/>
        <v>1.2842064956418925E-2</v>
      </c>
      <c r="CH32">
        <v>2014</v>
      </c>
      <c r="CI32">
        <v>2.4900000000000002</v>
      </c>
      <c r="CJ32">
        <f>_xlfn.NORM.DIST(CI32,$CL$3,$CM$3,FALSE)</f>
        <v>0.16039464369967613</v>
      </c>
    </row>
    <row r="33" spans="1:88">
      <c r="A33">
        <v>31</v>
      </c>
      <c r="B33">
        <v>60.7</v>
      </c>
      <c r="C33">
        <f t="shared" si="0"/>
        <v>2.17730614806185E-2</v>
      </c>
      <c r="S33" t="s">
        <v>44</v>
      </c>
      <c r="T33">
        <v>185</v>
      </c>
      <c r="U33">
        <f t="shared" si="3"/>
        <v>1.7219373309142843E-2</v>
      </c>
      <c r="AK33" t="s">
        <v>35</v>
      </c>
      <c r="AL33">
        <v>189</v>
      </c>
      <c r="AM33">
        <f t="shared" si="2"/>
        <v>1.4800812000742618E-2</v>
      </c>
      <c r="BC33">
        <v>8</v>
      </c>
      <c r="BD33">
        <f>_xlfn.NORM.DIST(BC33,$BF$3,$BG$3,FALSE)</f>
        <v>0.13328984115671985</v>
      </c>
      <c r="BM33">
        <v>12</v>
      </c>
      <c r="BN33">
        <f>_xlfn.NORM.DIST(BM33,$BP$3,$BQ$3,FALSE)</f>
        <v>0.10452187762139555</v>
      </c>
      <c r="BX33">
        <v>73</v>
      </c>
      <c r="BY33">
        <f t="shared" si="1"/>
        <v>1.2842064956418925E-2</v>
      </c>
      <c r="CH33">
        <v>2015</v>
      </c>
      <c r="CI33">
        <v>1.51</v>
      </c>
      <c r="CJ33">
        <f>_xlfn.NORM.DIST(CI33,$CL$3,$CM$3,FALSE)</f>
        <v>0.12375205700812181</v>
      </c>
    </row>
    <row r="34" spans="1:88">
      <c r="A34">
        <v>32</v>
      </c>
      <c r="B34">
        <v>62</v>
      </c>
      <c r="C34">
        <f t="shared" si="0"/>
        <v>2.0749126095106263E-2</v>
      </c>
      <c r="S34" t="s">
        <v>43</v>
      </c>
      <c r="T34">
        <v>186</v>
      </c>
      <c r="U34">
        <f t="shared" si="3"/>
        <v>1.4949548256085047E-2</v>
      </c>
      <c r="AK34" t="s">
        <v>44</v>
      </c>
      <c r="AL34">
        <v>189</v>
      </c>
      <c r="AM34">
        <f t="shared" si="2"/>
        <v>1.4800812000742618E-2</v>
      </c>
      <c r="BC34">
        <v>9</v>
      </c>
      <c r="BD34">
        <f>_xlfn.NORM.DIST(BC34,$BF$3,$BG$3,FALSE)</f>
        <v>9.6788289807657343E-2</v>
      </c>
      <c r="BM34">
        <v>13</v>
      </c>
      <c r="BN34">
        <f>_xlfn.NORM.DIST(BM34,$BP$3,$BQ$3,FALSE)</f>
        <v>8.2683610706850333E-2</v>
      </c>
      <c r="BX34">
        <v>76</v>
      </c>
      <c r="BY34">
        <f t="shared" si="1"/>
        <v>1.2033633625061784E-2</v>
      </c>
      <c r="CH34">
        <v>2016</v>
      </c>
      <c r="CI34">
        <v>1.28</v>
      </c>
      <c r="CJ34">
        <f>_xlfn.NORM.DIST(CI34,$CL$3,$CM$3,FALSE)</f>
        <v>0.11342094909903129</v>
      </c>
    </row>
    <row r="35" spans="1:88">
      <c r="A35">
        <v>33</v>
      </c>
      <c r="B35">
        <v>62.7</v>
      </c>
      <c r="C35">
        <f t="shared" si="0"/>
        <v>2.016125598877758E-2</v>
      </c>
      <c r="S35" t="s">
        <v>45</v>
      </c>
      <c r="T35">
        <v>192</v>
      </c>
      <c r="U35">
        <f t="shared" si="3"/>
        <v>5.1210852716214884E-3</v>
      </c>
      <c r="AK35" t="s">
        <v>42</v>
      </c>
      <c r="AL35">
        <v>194</v>
      </c>
      <c r="AM35">
        <f t="shared" si="2"/>
        <v>7.4883196730597635E-3</v>
      </c>
      <c r="BC35">
        <v>9</v>
      </c>
      <c r="BD35">
        <f>_xlfn.NORM.DIST(BC35,$BF$3,$BG$3,FALSE)</f>
        <v>9.6788289807657343E-2</v>
      </c>
      <c r="BM35">
        <v>13</v>
      </c>
      <c r="BN35">
        <f>_xlfn.NORM.DIST(BM35,$BP$3,$BQ$3,FALSE)</f>
        <v>8.2683610706850333E-2</v>
      </c>
      <c r="BX35">
        <v>79</v>
      </c>
      <c r="BY35">
        <f t="shared" si="1"/>
        <v>1.1137739274045492E-2</v>
      </c>
      <c r="CH35">
        <v>2017</v>
      </c>
      <c r="CI35">
        <v>1.95</v>
      </c>
      <c r="CJ35">
        <f>_xlfn.NORM.DIST(CI35,$CL$3,$CM$3,FALSE)</f>
        <v>0.14219276190727415</v>
      </c>
    </row>
    <row r="36" spans="1:88">
      <c r="A36">
        <v>34</v>
      </c>
      <c r="B36">
        <v>63.3</v>
      </c>
      <c r="C36">
        <f t="shared" si="0"/>
        <v>1.9639935475699453E-2</v>
      </c>
      <c r="S36" t="s">
        <v>46</v>
      </c>
      <c r="T36">
        <v>194</v>
      </c>
      <c r="U36">
        <f t="shared" si="3"/>
        <v>3.2911482236951737E-3</v>
      </c>
      <c r="AK36" t="s">
        <v>45</v>
      </c>
      <c r="AL36">
        <v>197</v>
      </c>
      <c r="AM36">
        <f t="shared" si="2"/>
        <v>4.5292857633026668E-3</v>
      </c>
      <c r="BC36">
        <v>10</v>
      </c>
      <c r="BD36">
        <f>_xlfn.NORM.DIST(BC36,$BF$3,$BG$3,FALSE)</f>
        <v>5.9890986254297944E-2</v>
      </c>
      <c r="BM36">
        <v>13</v>
      </c>
      <c r="BN36">
        <f>_xlfn.NORM.DIST(BM36,$BP$3,$BQ$3,FALSE)</f>
        <v>8.2683610706850333E-2</v>
      </c>
      <c r="BX36">
        <v>82</v>
      </c>
      <c r="BY36">
        <f t="shared" si="1"/>
        <v>1.0182059937232996E-2</v>
      </c>
      <c r="CH36">
        <v>2018</v>
      </c>
      <c r="CI36">
        <v>1.91</v>
      </c>
      <c r="CJ36">
        <f>_xlfn.NORM.DIST(CI36,$CL$3,$CM$3,FALSE)</f>
        <v>0.14062099652131377</v>
      </c>
    </row>
    <row r="37" spans="1:88">
      <c r="A37">
        <v>35</v>
      </c>
      <c r="B37">
        <v>64</v>
      </c>
      <c r="C37">
        <f t="shared" si="0"/>
        <v>1.9014053826348697E-2</v>
      </c>
      <c r="AK37" t="s">
        <v>46</v>
      </c>
      <c r="AL37">
        <v>198</v>
      </c>
      <c r="AM37">
        <f t="shared" si="2"/>
        <v>3.7708782617660321E-3</v>
      </c>
      <c r="BC37">
        <v>10</v>
      </c>
      <c r="BD37">
        <f>_xlfn.NORM.DIST(BC37,$BF$3,$BG$3,FALSE)</f>
        <v>5.9890986254297944E-2</v>
      </c>
      <c r="BM37">
        <v>13</v>
      </c>
      <c r="BN37">
        <f>_xlfn.NORM.DIST(BM37,$BP$3,$BQ$3,FALSE)</f>
        <v>8.2683610706850333E-2</v>
      </c>
      <c r="BX37">
        <v>83</v>
      </c>
      <c r="BY37">
        <f t="shared" si="1"/>
        <v>9.8550092555094396E-3</v>
      </c>
      <c r="CH37">
        <v>2019</v>
      </c>
      <c r="CI37">
        <v>0.85</v>
      </c>
      <c r="CJ37">
        <f>_xlfn.NORM.DIST(CI37,$CL$3,$CM$3,FALSE)</f>
        <v>9.3813108739468118E-2</v>
      </c>
    </row>
    <row r="38" spans="1:88">
      <c r="A38">
        <v>36</v>
      </c>
      <c r="B38">
        <v>67.3</v>
      </c>
      <c r="C38">
        <f t="shared" si="0"/>
        <v>1.5895887865945101E-2</v>
      </c>
      <c r="BC38">
        <v>10</v>
      </c>
      <c r="BD38">
        <f>_xlfn.NORM.DIST(BC38,$BF$3,$BG$3,FALSE)</f>
        <v>5.9890986254297944E-2</v>
      </c>
      <c r="BM38">
        <v>14</v>
      </c>
      <c r="BN38">
        <f>_xlfn.NORM.DIST(BM38,$BP$3,$BQ$3,FALSE)</f>
        <v>5.9322588630135932E-2</v>
      </c>
      <c r="BX38">
        <v>84</v>
      </c>
      <c r="BY38">
        <f t="shared" si="1"/>
        <v>9.5253881932920639E-3</v>
      </c>
      <c r="CH38">
        <v>2020</v>
      </c>
      <c r="CI38">
        <v>2.86</v>
      </c>
      <c r="CJ38">
        <f>_xlfn.NORM.DIST(CI38,$CL$3,$CM$3,FALSE)</f>
        <v>0.16873782620946287</v>
      </c>
    </row>
    <row r="39" spans="1:88">
      <c r="A39">
        <v>37</v>
      </c>
      <c r="B39">
        <v>69.3</v>
      </c>
      <c r="C39">
        <f t="shared" si="0"/>
        <v>1.3961081390927924E-2</v>
      </c>
      <c r="BC39">
        <v>10</v>
      </c>
      <c r="BD39">
        <f>_xlfn.NORM.DIST(BC39,$BF$3,$BG$3,FALSE)</f>
        <v>5.9890986254297944E-2</v>
      </c>
      <c r="BM39">
        <v>15</v>
      </c>
      <c r="BN39">
        <f>_xlfn.NORM.DIST(BM39,$BP$3,$BQ$3,FALSE)</f>
        <v>3.8601944649472142E-2</v>
      </c>
      <c r="BX39">
        <v>84</v>
      </c>
      <c r="BY39">
        <f t="shared" si="1"/>
        <v>9.5253881932920639E-3</v>
      </c>
      <c r="CH39">
        <v>2021</v>
      </c>
      <c r="CI39">
        <v>6.59</v>
      </c>
      <c r="CJ39">
        <f>_xlfn.NORM.DIST(CI39,$CL$3,$CM$3,FALSE)</f>
        <v>6.6292941352003643E-2</v>
      </c>
    </row>
    <row r="40" spans="1:88">
      <c r="A40">
        <v>38</v>
      </c>
      <c r="B40">
        <v>70.7</v>
      </c>
      <c r="C40">
        <f t="shared" si="0"/>
        <v>1.2627651893955674E-2</v>
      </c>
      <c r="BC40">
        <v>11</v>
      </c>
      <c r="BD40">
        <f>_xlfn.NORM.DIST(BC40,$BF$3,$BG$3,FALSE)</f>
        <v>3.1580063320357656E-2</v>
      </c>
      <c r="BM40">
        <v>15</v>
      </c>
      <c r="BN40">
        <f>_xlfn.NORM.DIST(BM40,$BP$3,$BQ$3,FALSE)</f>
        <v>3.8601944649472142E-2</v>
      </c>
      <c r="BX40">
        <v>87</v>
      </c>
      <c r="BY40">
        <f t="shared" si="1"/>
        <v>8.5307101353083552E-3</v>
      </c>
    </row>
    <row r="41" spans="1:88">
      <c r="A41">
        <v>39</v>
      </c>
      <c r="B41">
        <v>72</v>
      </c>
      <c r="C41">
        <f t="shared" si="0"/>
        <v>1.1423180319094806E-2</v>
      </c>
      <c r="BC41">
        <v>11</v>
      </c>
      <c r="BD41">
        <f>_xlfn.NORM.DIST(BC41,$BF$3,$BG$3,FALSE)</f>
        <v>3.1580063320357656E-2</v>
      </c>
      <c r="BM41">
        <v>16</v>
      </c>
      <c r="BN41">
        <f>_xlfn.NORM.DIST(BM41,$BP$3,$BQ$3,FALSE)</f>
        <v>2.2781730131586648E-2</v>
      </c>
      <c r="BX41">
        <v>88</v>
      </c>
      <c r="BY41">
        <f t="shared" si="1"/>
        <v>8.2002647202007329E-3</v>
      </c>
    </row>
    <row r="42" spans="1:88">
      <c r="A42">
        <v>40</v>
      </c>
      <c r="B42">
        <v>74</v>
      </c>
      <c r="C42">
        <f t="shared" si="0"/>
        <v>9.6620277387277007E-3</v>
      </c>
      <c r="BC42">
        <v>11</v>
      </c>
      <c r="BD42">
        <f>_xlfn.NORM.DIST(BC42,$BF$3,$BG$3,FALSE)</f>
        <v>3.1580063320357656E-2</v>
      </c>
      <c r="BM42">
        <v>17</v>
      </c>
      <c r="BN42">
        <f>_xlfn.NORM.DIST(BM42,$BP$3,$BQ$3,FALSE)</f>
        <v>1.2194181414367193E-2</v>
      </c>
      <c r="BX42">
        <v>88</v>
      </c>
      <c r="BY42">
        <f t="shared" si="1"/>
        <v>8.2002647202007329E-3</v>
      </c>
    </row>
    <row r="43" spans="1:88">
      <c r="A43">
        <v>41</v>
      </c>
      <c r="B43">
        <v>74.7</v>
      </c>
      <c r="C43">
        <f t="shared" si="0"/>
        <v>9.0776349957712426E-3</v>
      </c>
      <c r="BX43">
        <v>89</v>
      </c>
      <c r="BY43">
        <f t="shared" si="1"/>
        <v>7.8718139238513705E-3</v>
      </c>
    </row>
    <row r="44" spans="1:88">
      <c r="A44">
        <v>42</v>
      </c>
      <c r="B44">
        <v>78.7</v>
      </c>
      <c r="C44">
        <f t="shared" si="0"/>
        <v>6.1205140881014771E-3</v>
      </c>
      <c r="BX44">
        <v>91</v>
      </c>
      <c r="BY44">
        <f t="shared" si="1"/>
        <v>7.224062483480437E-3</v>
      </c>
    </row>
    <row r="45" spans="1:88">
      <c r="A45">
        <v>43</v>
      </c>
      <c r="B45">
        <v>81.3</v>
      </c>
      <c r="C45">
        <f t="shared" si="0"/>
        <v>4.5771093902576597E-3</v>
      </c>
      <c r="BX45">
        <v>93</v>
      </c>
      <c r="BY45">
        <f t="shared" si="1"/>
        <v>6.5933359923540137E-3</v>
      </c>
    </row>
    <row r="46" spans="1:88">
      <c r="A46">
        <v>44</v>
      </c>
      <c r="B46">
        <v>86.7</v>
      </c>
      <c r="C46">
        <f t="shared" si="0"/>
        <v>2.2956912878889591E-3</v>
      </c>
      <c r="BX46">
        <v>94</v>
      </c>
      <c r="BY46">
        <f t="shared" si="1"/>
        <v>6.2859866543702493E-3</v>
      </c>
    </row>
    <row r="47" spans="1:88">
      <c r="BX47">
        <v>100</v>
      </c>
      <c r="BY47">
        <f t="shared" si="1"/>
        <v>4.5864049314864172E-3</v>
      </c>
    </row>
    <row r="48" spans="1:88">
      <c r="A48" s="2" t="s">
        <v>0</v>
      </c>
      <c r="B48" s="2" t="s">
        <v>11</v>
      </c>
      <c r="BX48">
        <v>100</v>
      </c>
      <c r="BY48">
        <f t="shared" si="1"/>
        <v>4.5864049314864172E-3</v>
      </c>
    </row>
    <row r="49" spans="76:77">
      <c r="BX49">
        <v>100</v>
      </c>
      <c r="BY49">
        <f t="shared" si="1"/>
        <v>4.5864049314864172E-3</v>
      </c>
    </row>
  </sheetData>
  <sortState xmlns:xlrd2="http://schemas.microsoft.com/office/spreadsheetml/2017/richdata2" ref="BM3:BN42">
    <sortCondition ref="BM3:BM4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2023-08-21T06:43:19Z</dcterms:created>
  <dcterms:modified xsi:type="dcterms:W3CDTF">2023-08-28T13:41:05Z</dcterms:modified>
  <cp:category/>
  <cp:contentStatus/>
</cp:coreProperties>
</file>